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showInkAnnotation="0"/>
  <mc:AlternateContent xmlns:mc="http://schemas.openxmlformats.org/markup-compatibility/2006">
    <mc:Choice Requires="x15">
      <x15ac:absPath xmlns:x15ac="http://schemas.microsoft.com/office/spreadsheetml/2010/11/ac" url="/Users/volkerwildenburg/Documents/Kunden/Telefónica/"/>
    </mc:Choice>
  </mc:AlternateContent>
  <xr:revisionPtr revIDLastSave="0" documentId="8_{A08A0CBC-E1D8-4241-960E-BB9309489B75}" xr6:coauthVersionLast="47" xr6:coauthVersionMax="47" xr10:uidLastSave="{00000000-0000-0000-0000-000000000000}"/>
  <workbookProtection workbookAlgorithmName="SHA-512" workbookHashValue="jTKg8ETro3B+qOkl4e4JKlf27ZLg+yj+ZPdNHIEOHeFr0hf9JPz6PylW/+EgHkfnFOZx846eUSMdVYKGlDjHXA==" workbookSaltValue="dYFCBsfeAPR8kfNs49ZbkQ==" workbookSpinCount="100000" lockStructure="1"/>
  <bookViews>
    <workbookView xWindow="33600" yWindow="500" windowWidth="51200" windowHeight="28300" tabRatio="835" activeTab="1" xr2:uid="{00000000-000D-0000-FFFF-FFFF00000000}"/>
  </bookViews>
  <sheets>
    <sheet name="KPIs CR Report GER" sheetId="15" state="hidden" r:id="rId1"/>
    <sheet name="Inhalt" sheetId="54" r:id="rId2"/>
    <sheet name="ESG Ziele und Kennzahlen" sheetId="51" r:id="rId3"/>
    <sheet name="Umwelt" sheetId="43" r:id="rId4"/>
    <sheet name="Soziales" sheetId="44" r:id="rId5"/>
    <sheet name="Governance" sheetId="45" r:id="rId6"/>
    <sheet name="SDG-Beitrag" sheetId="52" r:id="rId7"/>
    <sheet name="EU Taxonomie" sheetId="55" r:id="rId8"/>
    <sheet name="GRI-Content-Index" sheetId="56" r:id="rId9"/>
    <sheet name="SASB-Index" sheetId="48" r:id="rId10"/>
    <sheet name="TCFD-Index" sheetId="49" r:id="rId11"/>
    <sheet name="GRI Index (Opt. 2)" sheetId="34" state="hidden" r:id="rId12"/>
  </sheets>
  <definedNames>
    <definedName name="_xlnm._FilterDatabase" localSheetId="5" hidden="1">Governance!$A$2</definedName>
    <definedName name="_xlnm._FilterDatabase" localSheetId="0" hidden="1">'KPIs CR Report GER'!$A$6</definedName>
    <definedName name="_xlnm._FilterDatabase" localSheetId="4" hidden="1">Soziales!#REF!</definedName>
    <definedName name="_xlnm._FilterDatabase" localSheetId="3" hidden="1">Umwelt!#REF!</definedName>
    <definedName name="_xlnm.Print_Area" localSheetId="7">'EU Taxonomie'!$B$86:$U$119</definedName>
    <definedName name="P_ESG_Performance_Measure" localSheetId="5">#REF!</definedName>
    <definedName name="P_ESG_Performance_Measure" localSheetId="8">#REF!</definedName>
    <definedName name="P_ESG_Performance_Measure" localSheetId="4">#REF!</definedName>
    <definedName name="P_ESG_Performance_Measure" localSheetId="3">#REF!</definedName>
    <definedName name="P_ESG_Performance_Measure">#REF!</definedName>
    <definedName name="P_ESG_Performance_Measure_Responsible" localSheetId="8">#REF!</definedName>
    <definedName name="P_ESG_Performance_Measure_Responsible">#REF!</definedName>
    <definedName name="P_Ratingagencies" localSheetId="8">#REF!</definedName>
    <definedName name="P_Ratingagencies">#REF!</definedName>
    <definedName name="Z_279192D8_A44C_7C42_9EA8_F0EAAB392283_.wvu.FilterData" localSheetId="0" hidden="1">'KPIs CR Report GER'!$A$6</definedName>
    <definedName name="Z_6FC2079C_30C9_7F45_9CF7_0738DEE42F31_.wvu.FilterData" localSheetId="0" hidden="1">'KPIs CR Report GER'!$A$6</definedName>
    <definedName name="Z_FA68641A_0A74_DC47_8D0D_2AD35C698DA5_.wvu.FilterData" localSheetId="0" hidden="1">'KPIs CR Report GER'!$A$6</definedName>
  </definedNames>
  <calcPr calcId="191028"/>
  <customWorkbookViews>
    <customWorkbookView name="Governance_Vollbild" guid="{279192D8-A44C-7C42-9EA8-F0EAAB392283}" xWindow="1679" yWindow="25" windowWidth="2540" windowHeight="1415" tabRatio="835" activeSheetId="20"/>
    <customWorkbookView name="Soziales_Vollbild" guid="{6FC2079C-30C9-7F45-9CF7-0738DEE42F31}" xWindow="1679" yWindow="25" windowWidth="2540" windowHeight="1415" tabRatio="835" activeSheetId="19"/>
    <customWorkbookView name="Umwelt_Vollbild" guid="{FA68641A-0A74-DC47-8D0D-2AD35C698DA5}" xWindow="1679" yWindow="25" windowWidth="2540" windowHeight="1415" tabRatio="835"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55" l="1"/>
  <c r="G139" i="44"/>
  <c r="G133" i="44"/>
  <c r="G130" i="44"/>
  <c r="G19" i="44"/>
  <c r="G16" i="44"/>
  <c r="G13" i="44"/>
  <c r="G10" i="44"/>
  <c r="F10" i="44"/>
  <c r="F13" i="44"/>
  <c r="F16" i="44"/>
  <c r="F19" i="44"/>
  <c r="F167" i="44"/>
  <c r="F173" i="44"/>
  <c r="F179" i="44"/>
  <c r="F60" i="43"/>
  <c r="H251" i="15"/>
  <c r="H249" i="15"/>
  <c r="H83" i="15"/>
  <c r="H80" i="15"/>
  <c r="H77" i="15"/>
  <c r="H74" i="15"/>
  <c r="H204" i="15"/>
  <c r="H198" i="15"/>
  <c r="H192" i="15"/>
  <c r="H2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tc={F0675046-3E78-4D65-A1DD-EC8F506947A3}</author>
    <author>tc={356901D5-389E-1F4C-874F-8F302028650E}</author>
    <author>tc={A4E723FF-FA72-D049-84E7-48AEBE013067}</author>
    <author>tc={FC6D2760-2A03-40EC-9863-95C78F02B5AD}</author>
    <author>tc={8EDC5037-3F1A-3546-94F4-83227A40945D}</author>
    <author>tc={9206612F-3884-4C70-9B82-AF94064D9D70}</author>
    <author>tc={A583AA15-CED7-234E-8291-B93D386CBA9A}</author>
    <author>tc={432D3A43-5F60-4EC2-860B-B570AC3B9A38}</author>
    <author>tc={F458CDB2-4131-4719-9EE2-085DCE4CF67A}</author>
    <author>tc={04F9FBCE-3A57-4A1B-A7BA-ED9D015895CD}</author>
    <author>tc={AC21808A-5E1A-411E-87F8-375CCC3C5628}</author>
    <author>tc={45082859-4216-5748-AD6B-40582DD9A83B}</author>
    <author>tc={93CE7AAA-BDA8-4F28-81BD-819A5B88B5D4}</author>
    <author>tc={9DC1D78C-2982-4B0C-8F24-16CD6ABECA1E}</author>
    <author>tc={27D707CE-ED85-40BD-AB1D-6B9234949E7D}</author>
    <author>tc={5CBDF9C9-E816-FB46-B5C5-A16A31F9D87A}</author>
    <author>tc={1BECA441-E6B8-444B-A27F-BF8060618316}</author>
    <author>tc={3C395B38-AF50-4C50-99B3-B2C6E641F163}</author>
    <author>tc={3F947A8F-8F10-4F68-B317-4E799C6D07F5}</author>
    <author>tc={3503BA96-9B80-1A4F-B4EA-F79E15D6944F}</author>
    <author>tc={701DA34C-D004-471A-9EAD-F195E157A952}</author>
    <author>tc={C244939B-2C8C-C047-808B-109209379572}</author>
    <author>tc={3616B5A3-A3ED-A343-8423-90F2D79C84FB}</author>
    <author>tc={242E4A27-F22C-0049-8A34-3DBCD420232A}</author>
    <author>tc={73454374-4D5B-9248-832E-CB5BB5985FA3}</author>
    <author>tc={9BDF5AA6-0972-2D49-90E1-AA749ED503C3}</author>
    <author>tc={F26DD7C5-D780-C74D-B8A7-5B2CD6DAE512}</author>
    <author>tc={1C7E8D30-E353-5144-BD1A-184714D92DC2}</author>
    <author>tc={C99028D9-7C44-2540-9DFE-6EC55ACD4A5C}</author>
    <author>tc={3D3A382C-C3BE-2842-B337-9E2E59C1A505}</author>
    <author>tc={13E52A34-6BE4-234D-9C90-D1494D46D74D}</author>
    <author>tc={854F2D21-7178-BE48-BE1F-AB95B33A3DCD}</author>
    <author>tc={2721CE79-1C70-764F-B2FB-039A6560714A}</author>
    <author>tc={5B59450D-9598-054B-988D-27B28A7A2D96}</author>
    <author>tc={99EDD66C-9D89-9145-86A2-4A36710A0A95}</author>
    <author>tc={A2F23287-E33E-7443-9EBC-9AF250180046}</author>
    <author>tc={FD4610C2-7DCE-E34E-8664-88C069350E85}</author>
    <author>tc={77CC1E89-6178-464A-A94C-5D63215E3A08}</author>
    <author>tc={A7CBAE88-8EEF-5042-BD11-E64AF2292042}</author>
    <author>tc={FED29AE9-0255-F843-A1F8-BB83F4B07E9A}</author>
    <author>tc={7B2D5662-09CF-2B48-B023-0254B8416106}</author>
    <author>tc={394CAF59-D12C-1343-8DFB-04FD3F77D0E2}</author>
    <author>tc={D3CB3606-2C8E-CB4F-BE51-7333DDDA1585}</author>
    <author>tc={D5A49C3A-6999-8B43-9AF7-3BA7E391E0BD}</author>
    <author>tc={C8DA472A-23C1-AF44-BA70-12AC8CFD8678}</author>
    <author>tc={3A8F52CD-60D7-CE4E-A2B9-F7528EFCED2D}</author>
    <author>tc={FAD16EFC-9F30-1047-9FD1-20BC2A16A1D1}</author>
    <author>tc={7F7864F2-52D3-F74B-8003-73CFC8610ED4}</author>
    <author>tc={E8377F58-7E47-FA44-A625-B858317BB05D}</author>
    <author>tc={1975E4CB-4B65-694B-B6D6-95150CB4047E}</author>
    <author>tc={068CB77C-FBA8-0442-B4BE-F926C5029E66}</author>
    <author>tc={16D86931-73C4-7649-8CDE-86159DA91FCD}</author>
    <author>tc={52D41209-D65A-44E4-9889-27464F85F19E}</author>
    <author>tc={6C4F2E8B-A9C4-FC46-B6C4-54D735A8E436}</author>
    <author>tc={B60051B1-5BCA-DD4C-8322-0684A6D28EE4}</author>
    <author>tc={57617605-5C75-4C45-991B-7195AB2AF44A}</author>
    <author>tc={62CC8038-E93A-AD41-A6F9-B398004D5F88}</author>
    <author>tc={3A94036F-AC5E-2241-8FC4-3C20769EE86D}</author>
    <author>tc={6597FB2F-2ECE-484F-9F1C-E6212137851D}</author>
    <author>tc={910262FF-582D-4AD7-AC61-531A92826E02}</author>
    <author>tc={D61CF09E-84EF-2341-B7F2-A567D77BA201}</author>
    <author>tc={7461795D-75E5-AE4C-9130-1690D9F5B7A3}</author>
    <author>tc={B99D9B6A-773B-184C-B6B4-307C63CB2765}</author>
    <author>tc={7FAA7E32-729E-0247-98C0-017064D81C9A}</author>
    <author>tc={98D7E993-052C-1C42-85B7-32C368C63D2C}</author>
    <author>tc={B4D5AEFE-C776-9C4A-9AF3-D35FFE028E1A}</author>
    <author>tc={D61F8BA7-B01B-674B-9D33-AD37544EE284}</author>
    <author>tc={E7DB8B98-0C97-4106-914A-9E30EA59B124}</author>
    <author>tc={72D1B0EF-941C-FA4B-9039-FDBF3A248B5B}</author>
    <author>tc={C148FE8D-6AE6-B94C-8865-FD6AE655626D}</author>
  </authors>
  <commentList>
    <comment ref="B9" authorId="0" shapeId="0" xr:uid="{00000000-0006-0000-00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Personalaufwendungen enthalten Löhne und Gehälter, soziale Sicherheit, Altersversorgung sowie Restrukturierungsaufwendungen.</t>
      </text>
    </comment>
    <comment ref="J10" authorId="1" shapeId="0" xr:uid="{356901D5-389E-1F4C-874F-8F302028650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Teresa Stoll?</t>
      </text>
    </comment>
    <comment ref="K10" authorId="2" shapeId="0" xr:uid="{A4E723FF-FA72-D049-84E7-48AEBE01306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Joachim Sandt</t>
      </text>
    </comment>
    <comment ref="B13" authorId="3" shapeId="0" xr:uid="{00000000-0006-0000-00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Standorte beinhaltet nur Standorte ohne Richtfunkanbindung (Rfu-Repeater), BSC-(Base Station Controller)-/RNC-(Radio Network Controller)-Standorte.</t>
      </text>
    </comment>
    <comment ref="K13" authorId="4" shapeId="0" xr:uid="{8EDC5037-3F1A-3546-94F4-83227A4094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Thomas Hillen als Head of würde ausreichen - bitte klären</t>
      </text>
    </comment>
    <comment ref="B14" authorId="5" shapeId="0" xr:uid="{00000000-0006-0000-00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
      </text>
    </comment>
    <comment ref="B15" authorId="6" shapeId="0" xr:uid="{A583AA15-CED7-234E-8291-B93D386CBA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nicht veröffentlicht. </t>
      </text>
    </comment>
    <comment ref="B16" authorId="7" shapeId="0" xr:uid="{00000000-0006-0000-00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Ab diesem Berichtsjahr reporten wir die für das wesentliche Thema Kundenzufriedenheit
relevantere Abwanderungsrate der Marke O₂ (O₂ Consumer Postpaid).</t>
      </text>
    </comment>
    <comment ref="B19" authorId="8" shapeId="0" xr:uid="{00000000-0006-0000-0000-000006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
      </text>
    </comment>
    <comment ref="B27" authorId="9" shapeId="0" xr:uid="{00000000-0006-0000-00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Doppelt zu Zeile 32</t>
      </text>
    </comment>
    <comment ref="B29" authorId="10" shapeId="0" xr:uid="{00000000-0006-0000-00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haben wir die Analysemethode angepasst, um uns auf die Lieferanten zu konzentrieren, die einen wesentlichen Einfluss auf das Geschäft und die Strategie des Unternehmens haben.</t>
      </text>
    </comment>
    <comment ref="K29" authorId="11" shapeId="0" xr:uid="{45082859-4216-5748-AD6B-40582DD9A83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H30" authorId="12" shapeId="0" xr:uid="{00000000-0006-0000-00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Wird in 2021 nicht kommuniziert</t>
      </text>
    </comment>
    <comment ref="B32" authorId="13" shapeId="0" xr:uid="{00000000-0006-0000-0000-00000B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Betrifft alle Lieferanten, die in 2021 beauftragt wurden, nicht alle Lieferanten, die jährlich ausgewählt werden. </t>
      </text>
    </comment>
    <comment ref="B33" authorId="14" shapeId="0" xr:uid="{00000000-0006-0000-0000-00000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Alle neuen Lieferanten sind als Vertragspartner:innen dazu verpflichtet, die Supply Chain Sustainability Policy zu akzeptieren. </t>
      </text>
    </comment>
    <comment ref="K34" authorId="15" shapeId="0" xr:uid="{5CBDF9C9-E816-FB46-B5C5-A16A31F9D87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geändert von Claudia von Bothmer auf TGS, da die Daten besser von TGS geprüft werden können (siehe Findings Internal Audit wie bspw. Prüfung der Ust-ID =&gt; damit können Dopplungen bei Unternehmen identifziert werden) Bitte prüfen! </t>
      </text>
    </comment>
    <comment ref="J39" authorId="16" shapeId="0" xr:uid="{1BECA441-E6B8-444B-A27F-BF806061831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jemand anders reporten, so dass Review Simon Arnold möglich ist?</t>
      </text>
    </comment>
    <comment ref="B40" authorId="17" shapeId="0" xr:uid="{00000000-0006-0000-00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
      </text>
    </comment>
    <comment ref="B43" authorId="18" shapeId="0" xr:uid="{00000000-0006-0000-0000-00000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
      </text>
    </comment>
    <comment ref="G44" authorId="19" shapeId="0" xr:uid="{3503BA96-9B80-1A4F-B4EA-F79E15D694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eines Berechnungsfehlers wurden die Trainingsstunden für die Schulungen zum AGG rückwirkend für das Berichtsjahr 2020 korrigiert. </t>
      </text>
    </comment>
    <comment ref="B49" authorId="20" shapeId="0" xr:uid="{00000000-0006-0000-00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
      </text>
    </comment>
    <comment ref="B51" authorId="21" shapeId="0" xr:uid="{C244939B-2C8C-C047-808B-10920937957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53" authorId="22" shapeId="0" xr:uid="{3616B5A3-A3ED-A343-8423-90F2D79C84F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
      </text>
    </comment>
    <comment ref="B55" authorId="23" shapeId="0" xr:uid="{242E4A27-F22C-0049-8A34-3DBCD42023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
      </text>
    </comment>
    <comment ref="B61" authorId="24" shapeId="0" xr:uid="{73454374-4D5B-9248-832E-CB5BB5985F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Angaben enthalten nicht den monetären Wert der Zeitspenden in Höhe von 6.960 EUR (Vj. 16.560 EUR).</t>
      </text>
    </comment>
    <comment ref="B62" authorId="25" shapeId="0" xr:uid="{9BDF5AA6-0972-2D49-90E1-AA749ED503C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Berichtsjahr wurden die "Sozialen Tage" nicht miteinberechnet, da sie keinen wesentlichen Einfluss auf die Kennzahl haben. Die Mitarbeiter:innen können sich während ihrer Arbeitszeit an den Volunteeringprogrammen des Unternehmens beteiligen. </t>
      </text>
    </comment>
    <comment ref="H62" authorId="26" shapeId="0" xr:uid="{F26DD7C5-D780-C74D-B8A7-5B2CD6DAE51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
      </text>
    </comment>
    <comment ref="B63" authorId="27" shapeId="0" xr:uid="{1C7E8D30-E353-5144-BD1A-184714D92D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
      </text>
    </comment>
    <comment ref="B64" authorId="28" shapeId="0" xr:uid="{C99028D9-7C44-2540-9DFE-6EC55ACD4A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
      </text>
    </comment>
    <comment ref="B65" authorId="29" shapeId="0" xr:uid="{3D3A382C-C3BE-2842-B337-9E2E59C1A5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
      </text>
    </comment>
    <comment ref="K65" authorId="30" shapeId="0" xr:uid="{13E52A34-6BE4-234D-9C90-D1494D46D74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Oliver Dippel oder Ulrike Stahlecker-Görtzen würden auch ausreichen. </t>
      </text>
    </comment>
    <comment ref="B66" authorId="31" shapeId="0" xr:uid="{854F2D21-7178-BE48-BE1F-AB95B33A3D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Bezeichnung dieses Indikators aus dem letzten Jahr „Kontaktierte Video-Gurus“ wurde im Berichtsjahr geändert, da wir den Begriff „Gurus“ nicht mehr verwenden.</t>
      </text>
    </comment>
    <comment ref="B72" authorId="32" shapeId="0" xr:uid="{2721CE79-1C70-764F-B2FB-039A6560714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Gesamtbelegschaft inkl. 50 % der Mitarbeiter:innen Mitarbeitenden aus Tchibo-Joint-Venture. </t>
      </text>
    </comment>
    <comment ref="B89" authorId="33" shapeId="0" xr:uid="{5B59450D-9598-054B-988D-27B28A7A2D9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Im vergangenen Jahr nahmen wir 12 Auszubildende im kaufmännischen und technischen Bereich bei uns auf. Die Übernahmequote derjenigen, die ihre Ausbildung 2021 abgeschlossen haben, lag bei 71 %.</t>
      </text>
    </comment>
    <comment ref="K96" authorId="34" shapeId="0" xr:uid="{99EDD66C-9D89-9145-86A2-4A36710A0A9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hier jmd. anders reporten und Reviewer dann Petra Mitzlaff? Damit wäre Marcel entlastet und hätte keine KPIs freizugeben. </t>
      </text>
    </comment>
    <comment ref="B121" authorId="35" shapeId="0" xr:uid="{A2F23287-E33E-7443-9EBC-9AF25018004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
      </text>
    </comment>
    <comment ref="B123" authorId="36" shapeId="0" xr:uid="{FD4610C2-7DCE-E34E-8664-88C069350E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 für das Berichtsjahr 2021 erfolgte auf durchschnittlicher Mitarbeiterbasis des aktuellen Berichtsjahres  (PIP 2021: 7.779) der Telefónica Deutschland Gruppe inklusive und Mitarbeiter:innen in Auszeit, aber ohne externe Berater:innen und Zeitarbeitskräfte.</t>
      </text>
    </comment>
    <comment ref="B169" authorId="37" shapeId="0" xr:uid="{77CC1E89-6178-464A-A94C-5D63215E3A0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
      </text>
    </comment>
    <comment ref="B195" authorId="38" shapeId="0" xr:uid="{A7CBAE88-8EEF-5042-BD11-E64AF229204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Methodik der Ermittlung der Arbeitsunfälle hat sich im Berichtsjahr 2019 geändert, daher sind die Arbeitsunfälle nicht direkt mit den Vorjahreswerkten 2017 und 2018 vergleichbar.</t>
      </text>
    </comment>
    <comment ref="D195" authorId="39" shapeId="0" xr:uid="{FED29AE9-0255-F843-A1F8-BB83F4B07E9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ggf. alle Raten ändern auf eine Dezimalstelle für Konsistenz? Mit PwC klären. </t>
      </text>
    </comment>
    <comment ref="B198" authorId="40" shapeId="0" xr:uid="{00000000-0006-0000-0000-00002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
      </text>
    </comment>
    <comment ref="C201" authorId="41" shapeId="0" xr:uid="{394CAF59-D12C-1343-8DFB-04FD3F77D0E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Fehler in Sygris, dort ist Prozent als Einheit angegeben. Falsch. Richtig ist RATE</t>
      </text>
    </comment>
    <comment ref="D201" authorId="42" shapeId="0" xr:uid="{D3CB3606-2C8E-CB4F-BE51-7333DDDA15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Rate auf eine Dezimalstelle ändern zur Konsistenz ! Mit PwC besprechen. </t>
      </text>
    </comment>
    <comment ref="B204" authorId="43" shapeId="0" xr:uid="{D5A49C3A-6999-8B43-9AF7-3BA7E391E0B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Berechnungsmethodik der Ausfalltage aufgrund von Arbeitsunfällen wurde 2019 geändert, dadurch sind die Werte nicht direkt mit den Vorjahreswerten 2017 und 2018 vergleichbar.</t>
      </text>
    </comment>
    <comment ref="K207" authorId="44" shapeId="0" xr:uid="{C8DA472A-23C1-AF44-BA70-12AC8CFD86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Group Lead Andreas Anschau a.m.S. ausreichend als Reviewer, statt HR Director =&gt; Bitte Lösung prüfen</t>
      </text>
    </comment>
    <comment ref="B209" authorId="45" shapeId="0" xr:uid="{3A8F52CD-60D7-CE4E-A2B9-F7528EFCED2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hohe Anzahl der ASAs 2017 begründet sich durch eine geänderte Zählweise in 2017, es wurden alle Sitzungen auf Ebene der lokalen Betriebsratsregionen gezählt. Ab 2018 wurden nur die Anzahl der Gremien gezählt.</t>
      </text>
    </comment>
    <comment ref="B218" authorId="46" shapeId="0" xr:uid="{FAD16EFC-9F30-1047-9FD1-20BC2A16A1D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
      </text>
    </comment>
    <comment ref="B223" authorId="47" shapeId="0" xr:uid="{7F7864F2-52D3-F74B-8003-73CFC8610ED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
      </text>
    </comment>
    <comment ref="B225" authorId="48" shapeId="0" xr:uid="{E8377F58-7E47-FA44-A625-B858317BB05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C225" authorId="49" shapeId="0" xr:uid="{1975E4CB-4B65-694B-B6D6-95150CB4047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CO2 eq = CO2, CH4, N2O und klimarelevante Kühlgase (F-Gase).</t>
      </text>
    </comment>
    <comment ref="B226" authorId="50" shapeId="0" xr:uid="{068CB77C-FBA8-0442-B4BE-F926C5029E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0" authorId="51" shapeId="0" xr:uid="{16D86931-73C4-7649-8CDE-86159DA91F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
      </text>
    </comment>
    <comment ref="B233" authorId="52" shapeId="0" xr:uid="{00000000-0006-0000-0000-00002D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KPI wird nicht in der Kennzahlentabelle berichtet. Dient hier nur als Übersicht. </t>
      </text>
    </comment>
    <comment ref="K234" authorId="53" shapeId="0" xr:uid="{6C4F2E8B-A9C4-FC46-B6C4-54D735A8E4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klären, ob Nils weiterhin oder Claudia Töpfer oder Thomas Hillen. </t>
      </text>
    </comment>
    <comment ref="B235" authorId="54" shapeId="0" xr:uid="{B60051B1-5BCA-DD4C-8322-0684A6D28EE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 </t>
      </text>
    </comment>
    <comment ref="B236" authorId="55" shapeId="0" xr:uid="{57617605-5C75-4C45-991B-7195AB2AF44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Für das Jahr 2021 Schätzung aufgrund von fehlenden, behördlichen Daten.</t>
      </text>
    </comment>
    <comment ref="B239" authorId="56" shapeId="0" xr:uid="{62CC8038-E93A-AD41-A6F9-B398004D5F8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
      </text>
    </comment>
    <comment ref="B244" authorId="57" shapeId="0" xr:uid="{3A94036F-AC5E-2241-8FC4-3C20769EE8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Wert wurde von externen Dienstleistern als Schätzwert erhoben.</t>
      </text>
    </comment>
    <comment ref="K244" authorId="58" shapeId="0" xr:uid="{6597FB2F-2ECE-484F-9F1C-E6212137851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prüfen, ob weiterhin Ulf oder Ulrike/ Oliver Dippel</t>
      </text>
    </comment>
    <comment ref="B248" authorId="59" shapeId="0" xr:uid="{00000000-0006-0000-0000-000032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Im Jahr 2021 gibt es eine Abweichung von 67,9 t (2,5 %) zum Gesamtabfall berichtet nach GRI (siehe Seite xy Circular Economy) aufgrund neuer Zuordnung der Recycling-/Reuse-Quoten und erweiterter Abfallerfassung durch GReTel, welches in 2021 eingeführt wurde. </t>
      </text>
    </comment>
    <comment ref="B250" authorId="60" shapeId="0" xr:uid="{D61CF09E-84EF-2341-B7F2-A567D77BA2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Es handelt sich hier nur um Recycling, nicht um kompletten Elektroschrott. Monitore und Kühlmittelgase sind nicht mit einberechnet.</t>
      </text>
    </comment>
    <comment ref="B252" authorId="61" shapeId="0" xr:uid="{7461795D-75E5-AE4C-9130-1690D9F5B7A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ab 2021 Akkus getrennt erfasst. Aus diesem Grund sind die Vorjahreswerte nicht vergleichbar.</t>
      </text>
    </comment>
    <comment ref="B253" authorId="62" shapeId="0" xr:uid="{B99D9B6A-773B-184C-B6B4-307C63CB276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Der Wert basiert auf erhobenen und teils geschätzten Werten.</t>
      </text>
    </comment>
    <comment ref="B254" authorId="63" shapeId="0" xr:uid="{7FAA7E32-729E-0247-98C0-017064D81C9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6" authorId="64" shapeId="0" xr:uid="{98D7E993-052C-1C42-85B7-32C368C63D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Da papierhaltige Abfälle bei der Abholung nicht gewogen, sondern nur Volumen und Anzahl der Abfallbehälter erfasst werden, erfolgt seit 2017 eine konservativere Schätzung der Recyclingmenge.</t>
      </text>
    </comment>
    <comment ref="B257" authorId="65" shapeId="0" xr:uid="{B4D5AEFE-C776-9C4A-9AF3-D35FFE028E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Über vertragliche Vereinbarungen mit Entsorgern geregelt.</t>
      </text>
    </comment>
    <comment ref="B258" authorId="66" shapeId="0" xr:uid="{D61F8BA7-B01B-674B-9D33-AD37544EE28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Aufgrund der verbesserten Datenerfassung werden seit 2021 Akkus der Handysammlungen getrennt erfasst und ebenso den Batterien hier zugerechnet. Aus diesem Grund sind die Vorjahreswerte nicht vergleichbar.</t>
      </text>
    </comment>
    <comment ref="B259" authorId="67" shapeId="0" xr:uid="{00000000-0006-0000-0000-00003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Sonstige Abfälle umfassen u.a. organische Abfälle aus den Kantinen, gemischte Verpackungen, Tonerabfälle und Monitore (gefährlicher Abfall). Diese Abfälle können seit der Einführung von GReTel in 2021 detailliert erfasst werden.</t>
      </text>
    </comment>
    <comment ref="B260" authorId="68" shapeId="0" xr:uid="{72D1B0EF-941C-FA4B-9039-FDBF3A248B5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Die Anzahl der eingesammelten Geräte umfasst die Handys, die dem Recyclingprozess zugeführt werden und die im Re-Use-Prozess wiederaufbereitet werden. </t>
      </text>
    </comment>
    <comment ref="B261" authorId="69" shapeId="0" xr:uid="{C148FE8D-6AE6-B94C-8865-FD6AE65562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Fußnote: Nicht berücksichtigt sind Geräte, die wir von Distributoren beziehen und Tablets, es sei denn es liegt ein Eco Rating vor.</t>
      </text>
    </comment>
  </commentList>
</comments>
</file>

<file path=xl/sharedStrings.xml><?xml version="1.0" encoding="utf-8"?>
<sst xmlns="http://schemas.openxmlformats.org/spreadsheetml/2006/main" count="4364" uniqueCount="1760">
  <si>
    <t>gelb markiert: nfB KPIs (Befüllung in Sygris bis 12.1.2022)</t>
  </si>
  <si>
    <t>alle weiteren KPIs: CR Report KPIs (Befüllung in Sygris bis 11.2.2022)</t>
  </si>
  <si>
    <t>ÖKONOMISCHE KENNZAHLEN</t>
  </si>
  <si>
    <t>Einheit</t>
  </si>
  <si>
    <t>Filler (data-owner)</t>
  </si>
  <si>
    <t>Reviewer (Director or Head Of or Subject Expert)</t>
  </si>
  <si>
    <t>Validator (CR&amp;S)</t>
  </si>
  <si>
    <t>data source and included in Sygris</t>
  </si>
  <si>
    <t>Umsatzerlöse</t>
  </si>
  <si>
    <t>Mio. EUR</t>
  </si>
  <si>
    <t xml:space="preserve">lilyana.staykova@telefonica.com </t>
  </si>
  <si>
    <t>steffen.lockan@telefonica.com</t>
  </si>
  <si>
    <t>melanie.borsos@telefonica.com</t>
  </si>
  <si>
    <t>Excel</t>
  </si>
  <si>
    <t>Zahlungen an Mitarbeiter:innen – Personalaufwendungen</t>
  </si>
  <si>
    <t>annette.pillhofer@telefonica.com</t>
  </si>
  <si>
    <t>paolo.colonna@telefonica.com</t>
  </si>
  <si>
    <t>Standorte mit Zertifikaten Qualität (DIN EN ISO 9001), Umwelt (DIN EN ISO 14001), Energie (DIN EN ISO 50001)</t>
  </si>
  <si>
    <t>%</t>
  </si>
  <si>
    <t>joachim.sandt@telefonica.com</t>
  </si>
  <si>
    <t>claudia.von-bothmer@telefonica.com</t>
  </si>
  <si>
    <t>Kund:innen: Gesamtzahl Anschlüsse</t>
  </si>
  <si>
    <t>In Tausend</t>
  </si>
  <si>
    <t>Kund:innen: Mobilfunkanschlüsse</t>
  </si>
  <si>
    <t>Mobilfunkstandorte gesamt</t>
  </si>
  <si>
    <t>Anzahl gerundet</t>
  </si>
  <si>
    <t>juergen.franke@telefonica.com</t>
  </si>
  <si>
    <t>nils.joachim@telefonica.com</t>
  </si>
  <si>
    <t>5G Bevölkerungsabdeckung (3.6 GHz, DSS/1800 MHz, 700 MHz)</t>
  </si>
  <si>
    <t>gerundet in %</t>
  </si>
  <si>
    <t>n.a.</t>
  </si>
  <si>
    <t>Net Promoter Score (NPS) / Kundenloyalität</t>
  </si>
  <si>
    <t>Punktezahl</t>
  </si>
  <si>
    <t>Andreas.Stoll@telefonica.com</t>
  </si>
  <si>
    <t>petra.geib@telefonica.com</t>
  </si>
  <si>
    <r>
      <t>Abwanderungsrate der Marke O</t>
    </r>
    <r>
      <rPr>
        <vertAlign val="subscript"/>
        <sz val="12"/>
        <color theme="1"/>
        <rFont val="Calibri"/>
        <family val="2"/>
      </rPr>
      <t xml:space="preserve">2 </t>
    </r>
    <r>
      <rPr>
        <sz val="12"/>
        <color theme="1"/>
        <rFont val="Calibri"/>
        <family val="2"/>
      </rPr>
      <t>(O</t>
    </r>
    <r>
      <rPr>
        <vertAlign val="subscript"/>
        <sz val="12"/>
        <color theme="1"/>
        <rFont val="Calibri"/>
        <family val="2"/>
      </rPr>
      <t>2</t>
    </r>
    <r>
      <rPr>
        <sz val="12"/>
        <color theme="1"/>
        <rFont val="Calibri"/>
        <family val="2"/>
      </rPr>
      <t xml:space="preserve"> Consumer Postpaid)  </t>
    </r>
  </si>
  <si>
    <t>LIEFERKETTE</t>
  </si>
  <si>
    <t>Die Angaben umfassen hier und im Bericht Volumen und Anzahl der Auftragsvergaben durch die Telefónica Deutschland Gruppe, die über die Telefónica Global Services GmbH (TGS) abgewickelt werden (MCT-Lieferanten). Die Werte schließen alle Aufträge bis zum 31. Dezember des jeweiligen Geschäftsjahres ein, unabhängig vom Datum der Abwicklung. Berücksichtigt werden aktuell ACM-Daten (ACM ist ein Einkaufstool, darin werden die Einkaufsprozesse verwaltet).</t>
  </si>
  <si>
    <t>Einkaufsvolumen</t>
  </si>
  <si>
    <t>diego.minguez@telefonica.com</t>
  </si>
  <si>
    <t>florian.tobias@telefonica.com</t>
  </si>
  <si>
    <t>Excel and Sygris</t>
  </si>
  <si>
    <t>davon: Volumen bei Lieferanten in Deutschland</t>
  </si>
  <si>
    <t>Lieferanten</t>
  </si>
  <si>
    <t>Anzahl</t>
  </si>
  <si>
    <t>davon: Lieferanten in Deutschland</t>
  </si>
  <si>
    <t>Anteil inländischer Lieferanten</t>
  </si>
  <si>
    <t>Anteil am Volumen inländischer Lieferanten</t>
  </si>
  <si>
    <t>Anteil des Einkaufsvolumens unter Anwendung von Nachhaltigkeitskriterien</t>
  </si>
  <si>
    <t>n.a</t>
  </si>
  <si>
    <t>Anzahl von Lieferantenbewertungen im Rahmen des SuMa-Prozesses</t>
  </si>
  <si>
    <t>karola.hein@telefonica.com</t>
  </si>
  <si>
    <t>Lieferanten, die als potenzielle Hochrisikolieferanten in Bezug auf Nachhaltigkeit identifiziert wurden</t>
  </si>
  <si>
    <t>Patricia.Mees@telefonica.com</t>
  </si>
  <si>
    <t>Lieferanten, die bei EcoVadis nach Nachhaltigkeitsaspekten im Berichtsjahr bewertet wurden</t>
  </si>
  <si>
    <t>Anteil der Hochrisikolieferanten, die sich einer externen Nachhaltigkeitsbewertung unterzogen haben (EcoVadis)</t>
  </si>
  <si>
    <t>Anteil der Einkaufslieferanten, die die Antikorruptionserklärung akzeptiert haben</t>
  </si>
  <si>
    <t>Anteil der Einkaufslieferanten, die die Supply Chain Sustainability Policy akzeptiert haben</t>
  </si>
  <si>
    <t>Anzahl der potenziellen Hochrisikolieferanten mit einem Verbesserungsplan</t>
  </si>
  <si>
    <t>Anteil der potenziellen Hochrisikolieferanten mit Verbesserungsplan</t>
  </si>
  <si>
    <t>COMPLIANCE</t>
  </si>
  <si>
    <r>
      <t xml:space="preserve">Gesamtzahl an Korruptionsfällen
</t>
    </r>
    <r>
      <rPr>
        <sz val="12"/>
        <color theme="2" tint="-0.499984740745262"/>
        <rFont val="Calibri"/>
        <family val="2"/>
      </rPr>
      <t>Bestätigte Verdachtsfälle, die zu arbeitsrechtlichen bzw. sanktionellen Maßnahmen führten.</t>
    </r>
  </si>
  <si>
    <t>petra.mueller@telefonica.com</t>
  </si>
  <si>
    <t>simon.arnold@telefonica.com</t>
  </si>
  <si>
    <t>Anteil der Mitarbeiter:innen und Direktor:innen, die zu den Unternehmensgrundsätzen und Menschenrechten geschult wurden</t>
  </si>
  <si>
    <t>sven.meywald@telefonica.com</t>
  </si>
  <si>
    <t>Excel with Success Factors</t>
  </si>
  <si>
    <t>Trainingsstunden für Schulungen zu Geschäftsgrundsätzen und Menschenrechten in den letzten drei Jahren</t>
  </si>
  <si>
    <t>Vorfälle zu Diskriminierung, Verletzung der Geschäftsgrundsätze, Ermittlungen gegen Telefónica Deutschland aufgrund von wettbewerbswidrigem Verhalten oder Beschwerden in Bezug auf ökologische Auswirkungen</t>
  </si>
  <si>
    <r>
      <t>Anteil der Mitarbeiter:innen und Direktor:innen, die zum "Allgemeine</t>
    </r>
    <r>
      <rPr>
        <sz val="12"/>
        <color rgb="FFFF0000"/>
        <rFont val="Calibri"/>
        <family val="2"/>
      </rPr>
      <t>n</t>
    </r>
    <r>
      <rPr>
        <sz val="12"/>
        <color rgb="FF333333"/>
        <rFont val="Calibri"/>
        <family val="2"/>
      </rPr>
      <t xml:space="preserve"> Gleichbehandlungsgesetz" (AGG) geschult wurden </t>
    </r>
  </si>
  <si>
    <t>Trainingsstunden für die Schulung zum "Allgemeinen Gleichbehandlungsgesetz" (AGG) in den letzten drei Jahren</t>
  </si>
  <si>
    <t>Beschwerden über den Meldekanal zu Menschenrechtsverstößen</t>
  </si>
  <si>
    <t>Platzhalter neue Kennzahlen Menschenrechte</t>
  </si>
  <si>
    <t>Begründete Einwände gegen Werbeverhalten</t>
  </si>
  <si>
    <t>frank.billing@telefonica.com</t>
  </si>
  <si>
    <t>alexander.krenzler@telefonica.com</t>
  </si>
  <si>
    <t>Zuwendungen an politische Parteien</t>
  </si>
  <si>
    <t>EUR</t>
  </si>
  <si>
    <t>philippe.groeschel@telefonica.com</t>
  </si>
  <si>
    <t xml:space="preserve">claudia.von-bothmer@telefonica.com </t>
  </si>
  <si>
    <r>
      <t>Eingeleitete Verfahren aufgrund von Verletzungen des Datenschutzes (§</t>
    </r>
    <r>
      <rPr>
        <sz val="12"/>
        <color rgb="FFFF0000"/>
        <rFont val="Calibri"/>
        <family val="2"/>
      </rPr>
      <t xml:space="preserve">169 </t>
    </r>
    <r>
      <rPr>
        <sz val="12"/>
        <color theme="1"/>
        <rFont val="Calibri"/>
        <family val="2"/>
      </rPr>
      <t>TKG)</t>
    </r>
  </si>
  <si>
    <t>maren.schwerdtfeger@telefonica.com</t>
  </si>
  <si>
    <t>markus.frowein@telefonica.com</t>
  </si>
  <si>
    <r>
      <t xml:space="preserve">Sanktionen in Form von Bußgeldern aufgrund von Verletzungen des Datenschutzes im laufenden </t>
    </r>
    <r>
      <rPr>
        <sz val="12"/>
        <color rgb="FFFF0000"/>
        <rFont val="Calibri"/>
        <family val="2"/>
      </rPr>
      <t>Berichtsjahr</t>
    </r>
  </si>
  <si>
    <t xml:space="preserve">Anteil der Mitarbeiter:innen und Direktor:innen, die zum Datenschutz geschult wurden </t>
  </si>
  <si>
    <t xml:space="preserve">sven.meywald@telefonica.com </t>
  </si>
  <si>
    <t>Trainingsstunden für Datenschutzschulungen im Berichtsjahr</t>
  </si>
  <si>
    <t>Meldepflichtige Sicherheitsverletzungen bzw. Vorfälle im Zusammenhang mit der Informations- und Netzsicherheit</t>
  </si>
  <si>
    <t>christian.schwaak@telefonica.com</t>
  </si>
  <si>
    <t>joerg.robel@telefonica.com</t>
  </si>
  <si>
    <t>Sanktionen in Form von Bußgeldern, die im Zusammenhang mit Sicherheitsverletzungen oder anderen Vorfällen im Rahmen der Netzsicherheit gezahlt wurden</t>
  </si>
  <si>
    <t>Anteil der Mitarbeiter:innen und Direktor:innen, die zur Informationssicherheit geschult wurden</t>
  </si>
  <si>
    <r>
      <t xml:space="preserve">Trainingsstunden </t>
    </r>
    <r>
      <rPr>
        <sz val="12"/>
        <color rgb="FFFF0000"/>
        <rFont val="Calibri"/>
        <family val="2"/>
      </rPr>
      <t>für die Schulung</t>
    </r>
    <r>
      <rPr>
        <sz val="12"/>
        <color rgb="FF333333"/>
        <rFont val="Calibri"/>
        <family val="2"/>
      </rPr>
      <t xml:space="preserve"> zur Informationssicherheit in den letzten zwei Jahren</t>
    </r>
  </si>
  <si>
    <t>GESELLSCHAFT</t>
  </si>
  <si>
    <t>RepTrak Pulse® - Wahrnehmung unserer Unternehmensperformance durch die Gesellschaft</t>
  </si>
  <si>
    <t>Punkte von 100</t>
  </si>
  <si>
    <t>markus.sardison@telefonica.com</t>
  </si>
  <si>
    <t>Spenden an gemeinnützige Projekte</t>
  </si>
  <si>
    <t xml:space="preserve">Excel   </t>
  </si>
  <si>
    <t>Teilnehmer:innen am Corporate-Volunteering-Programm (Mitarbeiter:innen)</t>
  </si>
  <si>
    <t>beatrice.vanin@telefonica.com</t>
  </si>
  <si>
    <t>daniel.coloma-andrews@telefonica.com</t>
  </si>
  <si>
    <t>TEF SA Workiva ?</t>
  </si>
  <si>
    <t>Zeitspenden</t>
  </si>
  <si>
    <r>
      <rPr>
        <sz val="12"/>
        <rFont val="Calibri"/>
        <family val="2"/>
      </rPr>
      <t>Teilnehmer an "Digital mobil im Alter – Tablets für Senioren"</t>
    </r>
    <r>
      <rPr>
        <sz val="12"/>
        <color rgb="FFFF0000"/>
        <rFont val="Calibri"/>
        <family val="2"/>
      </rPr>
      <t>, kumuliert</t>
    </r>
  </si>
  <si>
    <t>Anzahl (gerundet)</t>
  </si>
  <si>
    <t>carolin.stiehle@telefonica.com</t>
  </si>
  <si>
    <t>Anzahl der Kund:innen, die an der Hotline zu digitalen Inhalten beraten wurden</t>
  </si>
  <si>
    <t>tina.legran@telefonica.com</t>
  </si>
  <si>
    <t>ulf.michaelis@telefonica.com</t>
  </si>
  <si>
    <t>Anzahl der Aufrufe unserer bereitgestellten Videos zu digitalen und Service-Themen</t>
  </si>
  <si>
    <t>Klicks in Mio. (gerundet)</t>
  </si>
  <si>
    <t>Erreichte Menschen durch unsere Anti-Cybermobbing Initiative, kumuliert</t>
  </si>
  <si>
    <r>
      <t>MITARBEIT</t>
    </r>
    <r>
      <rPr>
        <b/>
        <sz val="12"/>
        <color rgb="FFFF0000"/>
        <rFont val="Calibri"/>
        <family val="2"/>
      </rPr>
      <t>ER:INNEN</t>
    </r>
  </si>
  <si>
    <r>
      <t xml:space="preserve">Die Summe der Mitarbeiter:innen (Kopfzahl) basiert auf aktiven und inaktiven Festangestellten und Aushilfen (inkl. Werkstudent:innen) unabhängig von der Befristung. </t>
    </r>
    <r>
      <rPr>
        <strike/>
        <sz val="10"/>
        <color rgb="FFFF0000"/>
        <rFont val="Calibri"/>
        <family val="2"/>
      </rPr>
      <t xml:space="preserve"> TGS/TGR, </t>
    </r>
    <r>
      <rPr>
        <sz val="10"/>
        <color rgb="FFAEAAAA"/>
        <rFont val="Calibri"/>
        <family val="2"/>
      </rPr>
      <t>Die Holding, Auszubildende, Praktikant:innen, Diplomand:innen sind exkludiert.</t>
    </r>
    <r>
      <rPr>
        <sz val="10"/>
        <color rgb="FFFF0000"/>
        <rFont val="Calibri"/>
        <family val="2"/>
      </rPr>
      <t xml:space="preserve"> Sofern nicht explizit gekennzeichnet, sind die Daten stets exkl. 50 % der Mitarbeiter:innen aus Tchibo-Joint-Venture angegeben. </t>
    </r>
    <r>
      <rPr>
        <sz val="10"/>
        <color rgb="FFAEAAAA"/>
        <rFont val="Calibri"/>
        <family val="2"/>
      </rPr>
      <t>Eine regionale Aufstellung ist bei den Mitarbeiterkennzahlen nicht notwendig, da Mitarbeiter:innen der Telefónica Deutschland Gruppe nur in Deutschland beschäftigt sind.</t>
    </r>
  </si>
  <si>
    <r>
      <rPr>
        <sz val="11"/>
        <color theme="1" tint="0.249977111117893"/>
        <rFont val="Calibri"/>
        <family val="2"/>
      </rPr>
      <t>Gesamtbelegschaft (PIP) zum Stichtag 31. Dezember</t>
    </r>
    <r>
      <rPr>
        <sz val="11"/>
        <color theme="1" tint="0.249977111117893"/>
        <rFont val="Calibri"/>
        <family val="2"/>
      </rPr>
      <t xml:space="preserve">                                                                                                                                                                  
</t>
    </r>
  </si>
  <si>
    <t>Anzahl People in place (PIP)</t>
  </si>
  <si>
    <t>Excel / Success Factors</t>
  </si>
  <si>
    <t>Gesamtbelegschaft (FTE)</t>
  </si>
  <si>
    <t>Anzahl Vollzeitäquivalent (FTE)</t>
  </si>
  <si>
    <t>Teilzeitangestellte</t>
  </si>
  <si>
    <t>Teilzeitangestellte Frauen</t>
  </si>
  <si>
    <t>Teilzeitangestellte Männer</t>
  </si>
  <si>
    <t>Vollzeitangestellte</t>
  </si>
  <si>
    <t>Vollzeitangestellte Frauen</t>
  </si>
  <si>
    <t>Vollzeitangestellte Männer</t>
  </si>
  <si>
    <t>Festangestellte, unbefristet</t>
  </si>
  <si>
    <t>Festangestellte, unbefristet Frauen</t>
  </si>
  <si>
    <t>Festangestellte, unbefristet Männer</t>
  </si>
  <si>
    <t>Angestellte, befristet</t>
  </si>
  <si>
    <t>Angestellte, befristet Frauen</t>
  </si>
  <si>
    <t>Angestellte, befristet Männer</t>
  </si>
  <si>
    <t>Arbeitnehmer, für die Kollektivvereinbarungen gelten</t>
  </si>
  <si>
    <t>Anteil der Arbeitnehmer an der Gesamtbelegschaft, für die Kollektivvereinbarungen gelten</t>
  </si>
  <si>
    <t>Mitarbeiter:innen mit Behinderung</t>
  </si>
  <si>
    <t>Auszubildende und dual Studierende</t>
  </si>
  <si>
    <t>sven.dietert@telefonica.com</t>
  </si>
  <si>
    <t>saskia.lessing@telefonica.com</t>
  </si>
  <si>
    <t>Übernahmequote nach Abschluss der Ausbildung</t>
  </si>
  <si>
    <t>0</t>
  </si>
  <si>
    <t>96</t>
  </si>
  <si>
    <t>63</t>
  </si>
  <si>
    <t>81</t>
  </si>
  <si>
    <t>Employee Net Promoter Score (eNPS) / Arbeitgeberattraktivität</t>
  </si>
  <si>
    <t>Punktzahl</t>
  </si>
  <si>
    <t>sabine.petter@telefonica.com</t>
  </si>
  <si>
    <t>julian.kindlein@telefonica.com</t>
  </si>
  <si>
    <t>Rücklaufquote der jährlichen, globalen Mitarbeiterumfrage</t>
  </si>
  <si>
    <r>
      <t>Nationalitäten der Mitarbeiter</t>
    </r>
    <r>
      <rPr>
        <sz val="12"/>
        <color rgb="FFFF0000"/>
        <rFont val="Calibri"/>
        <family val="2"/>
      </rPr>
      <t>:innen</t>
    </r>
  </si>
  <si>
    <t>Frauen in der Belegschaft</t>
  </si>
  <si>
    <t>Anteil Frauen in der Belegschaft</t>
  </si>
  <si>
    <t>Gesamtzahl der Aufsichtsratsmitglieder</t>
  </si>
  <si>
    <t>Petra.Mitzlaff@telefonica.com</t>
  </si>
  <si>
    <t>Marcel.Ritter@telefonica.com</t>
  </si>
  <si>
    <t>Gesamtzahl Senior Management (Valora) 1. Berichtsebene (inkl. Vorstand)</t>
  </si>
  <si>
    <t>Frauen im Senior Management (Valora) 1. Berichtsebene (inkl. Vorstand)</t>
  </si>
  <si>
    <t>Anteil Frauen im Senior M. (Valora) 1. Berichtsebene (inkl. Vorstand)</t>
  </si>
  <si>
    <t>Gesamtzahl Senior Management (Valora) 1. Berichtsebene (ohne Vorstand)</t>
  </si>
  <si>
    <t>Frauen im Senior Management (Valora) 1. Berichtsebene (ohne Vorstand)</t>
  </si>
  <si>
    <t>Anteil Frauen im Senior Management (Valora) 1. Berichtsebene (ohne Vorstand)</t>
  </si>
  <si>
    <t>Weibliche Mitglieder im Vorstand</t>
  </si>
  <si>
    <t>Anteil weiblicher Mitglieder im Vorstand</t>
  </si>
  <si>
    <t>Gehaltsabweichung zwischen Männern und Frauen gesamt: Prozentsatz des durchschnittlichen Zielgehalts von Frauen im Vergleich zum durchschnittlichen Zielgehalt der Männer (Senior Management, Mittleres Management, Rest der Belegschaft)</t>
  </si>
  <si>
    <t>Gehaltsabweichung zwischen Männern und Frauen im Senior Management: Prozentsatz des durchschnittlichen Zielgehalts von Frauen im Vergleich zum durchschnittlichen Zielgehalt der Männer</t>
  </si>
  <si>
    <t>Gehaltsabweichung zwischen Männern und Frauen im Mittleren Management: Prozentsatz des durchschnittlichen Zielgehalts von Frauen im Vergleich zum durchschnittlichen Zielgehalt der Männer</t>
  </si>
  <si>
    <t>Gehaltsabweichung zwischen Männern und Frauen im Rest der Belegschaft: Prozentsatz des durchschnittlichen Zielgehalts von Frauen im Vergleich zum durchschnittlichen Zielgehalt der Männer</t>
  </si>
  <si>
    <r>
      <t xml:space="preserve">Durchschnittsalter der Mitarbeiter:innen                                                                             </t>
    </r>
    <r>
      <rPr>
        <sz val="12"/>
        <color theme="2" tint="-0.249977111117893"/>
        <rFont val="Calibri"/>
        <family val="2"/>
      </rPr>
      <t xml:space="preserve">Detaillierte Aufstellung nach Alter und Geschlecht auf S. </t>
    </r>
    <r>
      <rPr>
        <sz val="12"/>
        <color rgb="FFFF0000"/>
        <rFont val="Calibri"/>
        <family val="2"/>
      </rPr>
      <t xml:space="preserve">87   </t>
    </r>
    <r>
      <rPr>
        <sz val="12"/>
        <color rgb="FF333333"/>
        <rFont val="Calibri"/>
        <family val="2"/>
      </rPr>
      <t xml:space="preserve">                                                              
</t>
    </r>
    <r>
      <rPr>
        <sz val="12"/>
        <color theme="0" tint="-0.34998626667073579"/>
        <rFont val="Calibri"/>
        <family val="2"/>
      </rPr>
      <t/>
    </r>
  </si>
  <si>
    <t>Jahre</t>
  </si>
  <si>
    <t>Weibliche Mitarbeiter &lt; 30 Jahre</t>
  </si>
  <si>
    <t>636</t>
  </si>
  <si>
    <t>580</t>
  </si>
  <si>
    <t>471</t>
  </si>
  <si>
    <t>389</t>
  </si>
  <si>
    <t>Männliche Mitarbeiter &lt; 30 Jahren</t>
  </si>
  <si>
    <t>806</t>
  </si>
  <si>
    <t>713</t>
  </si>
  <si>
    <t>620</t>
  </si>
  <si>
    <t>523</t>
  </si>
  <si>
    <t>Weibliche Mitarbeiter 30–34 Jahre</t>
  </si>
  <si>
    <t>569</t>
  </si>
  <si>
    <t>652</t>
  </si>
  <si>
    <t>592</t>
  </si>
  <si>
    <t>496</t>
  </si>
  <si>
    <t>Männliche Mitarbeiter 30–34 Jahre</t>
  </si>
  <si>
    <t>877</t>
  </si>
  <si>
    <t>840</t>
  </si>
  <si>
    <t>715</t>
  </si>
  <si>
    <t>672</t>
  </si>
  <si>
    <t>Weibliche Mitarbeiter 35–44 Jahre</t>
  </si>
  <si>
    <t>1183</t>
  </si>
  <si>
    <t>1299</t>
  </si>
  <si>
    <t>1258</t>
  </si>
  <si>
    <t>1250</t>
  </si>
  <si>
    <t>Männliche Mitarbeiter 35–44 Jahre</t>
  </si>
  <si>
    <t>1873</t>
  </si>
  <si>
    <t>1826</t>
  </si>
  <si>
    <t>1720</t>
  </si>
  <si>
    <t>1672</t>
  </si>
  <si>
    <t>Weibliche Mitarbeiter 45–54 Jahre</t>
  </si>
  <si>
    <t>689</t>
  </si>
  <si>
    <t>723</t>
  </si>
  <si>
    <t>736</t>
  </si>
  <si>
    <t>742</t>
  </si>
  <si>
    <t>Männliche Mitarbeiter 45–54 Jahre</t>
  </si>
  <si>
    <t>1486</t>
  </si>
  <si>
    <t>1530</t>
  </si>
  <si>
    <t>1555</t>
  </si>
  <si>
    <t>1563</t>
  </si>
  <si>
    <t>Weibliche Mitarbeiter &gt;= 55 Jahre</t>
  </si>
  <si>
    <t>252</t>
  </si>
  <si>
    <t>308</t>
  </si>
  <si>
    <t>321</t>
  </si>
  <si>
    <t>344</t>
  </si>
  <si>
    <t>Männliche Mitarbeiter &gt;= 55 Jahre</t>
  </si>
  <si>
    <t>294</t>
  </si>
  <si>
    <t>385</t>
  </si>
  <si>
    <t>443</t>
  </si>
  <si>
    <t>531</t>
  </si>
  <si>
    <t>Durchschnittliche Dauer der Betriebszugehörigkeit</t>
  </si>
  <si>
    <t>Teilnehmer:innen der Trainingskurse für Aus- und Weiterbildung</t>
  </si>
  <si>
    <t>matthias.winkler@telefonica.com</t>
  </si>
  <si>
    <t>lea.de-biasi@telefonica.com</t>
  </si>
  <si>
    <t>Schulungsstunden für Aus- und Weiterbildung</t>
  </si>
  <si>
    <t>Durchschnittliche Stundenzahl für Aus- und Weiterbildung pro Jahr und Angestellten</t>
  </si>
  <si>
    <t>Gesamtausgaben für Schulungen und Weiterbildung der Mitarbeiter:innen</t>
  </si>
  <si>
    <r>
      <t xml:space="preserve">Mitarbeiterfluktuation                
</t>
    </r>
    <r>
      <rPr>
        <sz val="12"/>
        <color theme="2" tint="-0.249977111117893"/>
        <rFont val="Calibri"/>
        <family val="2"/>
      </rPr>
      <t>Grundlage ist die Anzahl der Austritte im Zeitraum 31. Dezember 2020 bis 30. Dezember 2021/Mittelwert der PIP der fünf Stichtage 31. Dezember 2020, 31. März 2021, 30. Juni 2021, 30. August 2021, 31. Dezember 2021. Detaillierte Aufstellung nach Alter und Geschlecht auf S.</t>
    </r>
    <r>
      <rPr>
        <sz val="12"/>
        <color rgb="FFFF0000"/>
        <rFont val="Calibri"/>
        <family val="2"/>
      </rPr>
      <t xml:space="preserve"> 87</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</si>
  <si>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1633</t>
  </si>
  <si>
    <t>1273</t>
  </si>
  <si>
    <t>1208</t>
  </si>
  <si>
    <t>917</t>
  </si>
  <si>
    <r>
      <t xml:space="preserve">Mitarbeiterfluktuation (%)                                                                                                                                                     
</t>
    </r>
    <r>
      <rPr>
        <sz val="12"/>
        <color theme="0" tint="-0.34998626667073579"/>
        <rFont val="Calibri"/>
        <family val="2"/>
      </rPr>
      <t/>
    </r>
  </si>
  <si>
    <t>14</t>
  </si>
  <si>
    <t>Mitarbeiterfluktuation weibliche Mitarbeiter &lt; 30 Jahre</t>
  </si>
  <si>
    <t>234</t>
  </si>
  <si>
    <t>198</t>
  </si>
  <si>
    <t>208</t>
  </si>
  <si>
    <t>157</t>
  </si>
  <si>
    <t>Mitarbeiterfluktuation weibliche Mitarbeiter &lt; 30 Jahre (%)</t>
  </si>
  <si>
    <t>Mitarbeiterfluktuation männliche Mitarbeiter &lt; 30 Jahre</t>
  </si>
  <si>
    <t>336</t>
  </si>
  <si>
    <t>263</t>
  </si>
  <si>
    <t>244</t>
  </si>
  <si>
    <t>211</t>
  </si>
  <si>
    <t>Mitarbeiterfluktuation männliche Mitarbeiter &lt; 30 Jahre (%)</t>
  </si>
  <si>
    <t>23</t>
  </si>
  <si>
    <t>Mitarbeiterfluktuation weibliche Mitarbeiter 30–34 Jahre</t>
  </si>
  <si>
    <t>93</t>
  </si>
  <si>
    <t>110</t>
  </si>
  <si>
    <t>72</t>
  </si>
  <si>
    <t>54</t>
  </si>
  <si>
    <t>Mitarbeiterfluktuation weibliche Mitarbeiter 30–34 Jahre (%)</t>
  </si>
  <si>
    <t>6</t>
  </si>
  <si>
    <t>Mitarbeiterfluktuation männliche Mitarbeiter 30–34 Jahre</t>
  </si>
  <si>
    <t>159</t>
  </si>
  <si>
    <t>153</t>
  </si>
  <si>
    <t>169</t>
  </si>
  <si>
    <t>89</t>
  </si>
  <si>
    <t>Mitarbeiterfluktuation männliche Mitarbeiter 30–34 Jahre (%)</t>
  </si>
  <si>
    <t>12</t>
  </si>
  <si>
    <t>Mitarbeiterfluktuation weibliche Mitarbeiter 35–44 Jahre</t>
  </si>
  <si>
    <t>209</t>
  </si>
  <si>
    <t>155</t>
  </si>
  <si>
    <t>126</t>
  </si>
  <si>
    <t>97</t>
  </si>
  <si>
    <t>Mitarbeiterfluktuation weibliche Mitarbeiter 35–44 Jahre (%)</t>
  </si>
  <si>
    <t>Mitarbeiterfluktuation männliche Mitarbeiter 35–44 Jahre</t>
  </si>
  <si>
    <t>247</t>
  </si>
  <si>
    <t>192</t>
  </si>
  <si>
    <t>172</t>
  </si>
  <si>
    <t>118</t>
  </si>
  <si>
    <t>Mitarbeiterfluktuation männliche Mitarbeiter 35–44 Jahre (%)</t>
  </si>
  <si>
    <t>Mitarbeiterfluktuation weibliche Mitarbeiter 45–54 Jahre</t>
  </si>
  <si>
    <t>91</t>
  </si>
  <si>
    <t>56</t>
  </si>
  <si>
    <t>48</t>
  </si>
  <si>
    <t>52</t>
  </si>
  <si>
    <t>Mitarbeiterfluktuation weibliche Mitarbeiter 45–54 Jahre (%)</t>
  </si>
  <si>
    <t>4</t>
  </si>
  <si>
    <t>Mitarbeiterfluktuation männliche Mitarbeiter 45–54 Jahre</t>
  </si>
  <si>
    <t>165</t>
  </si>
  <si>
    <t>86</t>
  </si>
  <si>
    <t>94</t>
  </si>
  <si>
    <t>64</t>
  </si>
  <si>
    <t>Mitarbeiterfluktuation männliche Mitarbeiter 45–54 Jahre (%)</t>
  </si>
  <si>
    <t>7</t>
  </si>
  <si>
    <t>Mitarbeiterfluktuation weibliche Mitarbeiter &gt;= 55 Jahre</t>
  </si>
  <si>
    <t>39</t>
  </si>
  <si>
    <t>34</t>
  </si>
  <si>
    <t>42</t>
  </si>
  <si>
    <t>40</t>
  </si>
  <si>
    <t>Mitarbeiterfluktuation weibliche Mitarbeiter &gt;= 55 Jahre (%)</t>
  </si>
  <si>
    <t>Mitarbeiterfluktuation männliche Mitarbeiter &gt;= 55 Jahre</t>
  </si>
  <si>
    <t>60</t>
  </si>
  <si>
    <t>26</t>
  </si>
  <si>
    <t>33</t>
  </si>
  <si>
    <t>35</t>
  </si>
  <si>
    <t>Mitarbeiterfluktuation männliche Mitarbeiter &gt;= 55 Jahre (%)</t>
  </si>
  <si>
    <t>2</t>
  </si>
  <si>
    <r>
      <t xml:space="preserve">Neu eingestellte Mitarbeiter:innen                                                                                          </t>
    </r>
    <r>
      <rPr>
        <sz val="12"/>
        <color theme="2" tint="-0.249977111117893"/>
        <rFont val="Calibri"/>
        <family val="2"/>
      </rPr>
      <t xml:space="preserve">Grundlage ist jeweils die Anzahl der Eintritte im Zeitraum vom 1. Januar bis 31. Dezember des jeweiligen Geschäftsjahres. Detaillierte Aufstellung nach Alter und Geschlecht auf S. </t>
    </r>
    <r>
      <rPr>
        <sz val="12"/>
        <color rgb="FFFF0000"/>
        <rFont val="Calibri"/>
        <family val="2"/>
      </rPr>
      <t xml:space="preserve">87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</si>
  <si>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1405</t>
  </si>
  <si>
    <t>857</t>
  </si>
  <si>
    <t>768</t>
  </si>
  <si>
    <r>
      <t xml:space="preserve">Neu eingestellte Mitarbeiter:innen (%)                                                                                                                                     
</t>
    </r>
    <r>
      <rPr>
        <sz val="12"/>
        <color theme="0" tint="-0.34998626667073579"/>
        <rFont val="Calibri"/>
        <family val="2"/>
      </rPr>
      <t/>
    </r>
  </si>
  <si>
    <t>9</t>
  </si>
  <si>
    <t>Neu eingestellte Mitarbeiter weiblich  &lt; 30 Jahre</t>
  </si>
  <si>
    <t>397</t>
  </si>
  <si>
    <t>193</t>
  </si>
  <si>
    <t>196</t>
  </si>
  <si>
    <t>Neu eingestellte Mitarbeiter weiblich &lt; 30 Jahre (%)</t>
  </si>
  <si>
    <t>Neu eingestellte Mitarbeite männlich &lt; 30 Jahre</t>
  </si>
  <si>
    <t>270</t>
  </si>
  <si>
    <t>221</t>
  </si>
  <si>
    <t>Neu eingestellte Mitarbeiter männlich &lt; 30 Jahre (%)</t>
  </si>
  <si>
    <t>Neu eingestellte Mitarbeiter weiblich 30–34 Jahre</t>
  </si>
  <si>
    <t>144</t>
  </si>
  <si>
    <t>38</t>
  </si>
  <si>
    <t>31</t>
  </si>
  <si>
    <t>Neu eingestellte Mitarbeiter weiblich 30–34 Jahre (%)</t>
  </si>
  <si>
    <t>Neu eingestellte Mitarbeiter männlich 30–34 Jahre</t>
  </si>
  <si>
    <t>87</t>
  </si>
  <si>
    <t>112</t>
  </si>
  <si>
    <t>79</t>
  </si>
  <si>
    <t>Neu eingestellte Mitarbeiter männlich 30–34 Jahre (%)</t>
  </si>
  <si>
    <t>Neu eingestellte Mitarbeiter weiblich 35–44 Jahre</t>
  </si>
  <si>
    <t>143</t>
  </si>
  <si>
    <t>49</t>
  </si>
  <si>
    <t>45</t>
  </si>
  <si>
    <t>28</t>
  </si>
  <si>
    <t>Neu eingestellte Mitarbeiter weiblich 35–44 Jahre (%)</t>
  </si>
  <si>
    <t>Neu eingestellte Mitarbeiter männlich 35–44 Jahre</t>
  </si>
  <si>
    <t>76</t>
  </si>
  <si>
    <t>Neu eingestellte Mitarbeiter männlich 35–44 Jahre (%)</t>
  </si>
  <si>
    <t>Neu eingestellte Mitarbeiter weiblich 45–54 Jahre</t>
  </si>
  <si>
    <t>59</t>
  </si>
  <si>
    <t>25</t>
  </si>
  <si>
    <t>19</t>
  </si>
  <si>
    <t>15</t>
  </si>
  <si>
    <t>Neu eingestellte Mitarbeiter weiblich 45–54 Jahre (%)</t>
  </si>
  <si>
    <t>Neu eingestellte Mitarbeiter männlich 45–54 Jahre</t>
  </si>
  <si>
    <t>27</t>
  </si>
  <si>
    <t>Neu eingestellte Mitarbeiter männlich 45–54 Jahre (%)</t>
  </si>
  <si>
    <t>Neu eingestellte Mitarbeiter weiblich &gt;= 55 Jahre</t>
  </si>
  <si>
    <t>92</t>
  </si>
  <si>
    <t>8</t>
  </si>
  <si>
    <t>Neu eingestellte Mitarbeiter weiblich &gt;= 55 Jahre (%)</t>
  </si>
  <si>
    <t>1</t>
  </si>
  <si>
    <t>Neu eingestellte Mitarbeiter männlich &gt;= 55 Jahre</t>
  </si>
  <si>
    <t>11</t>
  </si>
  <si>
    <t>Neu eingestellte Mitarbeiter männlich  &gt;= 55 Jahre (%)</t>
  </si>
  <si>
    <t>Freiwillige Austritte (Voluntary Rotation Index)</t>
  </si>
  <si>
    <t>Unfreiwillige Austritte</t>
  </si>
  <si>
    <r>
      <t xml:space="preserve">Mitarbeiter:innen, die Elternzeit in Anspruch genommen haben
</t>
    </r>
    <r>
      <rPr>
        <sz val="12"/>
        <color theme="2" tint="-0.249977111117893"/>
        <rFont val="Calibri"/>
        <family val="2"/>
      </rPr>
      <t>Frauen mit mehrfachen Einträgen wurden jeweils als einzelne Elternzeitler betrachtet, Männer mit doppelten Einträgen wurden als einfache Elternzeitler eingerechnet, bei mehr als zwei Einträgen bei Männern wurde individuell entschieden. Elternzeitler in Teilzeit werden als aktive Mitarbeiter:innen betrachtet.</t>
    </r>
  </si>
  <si>
    <t>685</t>
  </si>
  <si>
    <t>663</t>
  </si>
  <si>
    <t>578</t>
  </si>
  <si>
    <t>535</t>
  </si>
  <si>
    <r>
      <t>Mitarbeiter</t>
    </r>
    <r>
      <rPr>
        <sz val="12"/>
        <color rgb="FFFF0000"/>
        <rFont val="Calibri"/>
        <family val="2"/>
      </rPr>
      <t>:</t>
    </r>
    <r>
      <rPr>
        <sz val="12"/>
        <color rgb="FF333333"/>
        <rFont val="Calibri"/>
        <family val="2"/>
      </rPr>
      <t>innen, die Elternzeit in Anspruch genommen haben (Frauen)</t>
    </r>
  </si>
  <si>
    <t>488</t>
  </si>
  <si>
    <t>472</t>
  </si>
  <si>
    <t>393</t>
  </si>
  <si>
    <t>368</t>
  </si>
  <si>
    <t>Mitarbeiter, die Elternzeit in Anspruch genommen haben (Männer)</t>
  </si>
  <si>
    <t>197</t>
  </si>
  <si>
    <t>191</t>
  </si>
  <si>
    <t>185</t>
  </si>
  <si>
    <t>167</t>
  </si>
  <si>
    <t>Mitarbeiter:innen, die nach Beendigung der Elternzeit an den Arbeitsplatz zurückkehrten</t>
  </si>
  <si>
    <t>350</t>
  </si>
  <si>
    <t>372</t>
  </si>
  <si>
    <t>325</t>
  </si>
  <si>
    <t>296</t>
  </si>
  <si>
    <t>Mitarbeiter:innen, die nach Beendigung der Elternzeit an den Arbeitsplatz zurückkehrten (Frauen)</t>
  </si>
  <si>
    <t>184</t>
  </si>
  <si>
    <t>205</t>
  </si>
  <si>
    <t>158</t>
  </si>
  <si>
    <t>148</t>
  </si>
  <si>
    <t>Mitarbeiter, die nach Beendigung der Elternzeit an den Arbeitsplatz zurückkehrten (Männer)</t>
  </si>
  <si>
    <t>166</t>
  </si>
  <si>
    <t>Rückkehrrate an den Arbeitsplatz von Beschäftigten, die Elternzeit in Anspruch nahmen</t>
  </si>
  <si>
    <t>Rückkehrrate an den Arbeitsplatz von Beschäftigten, die Elternzeit in Anspruch nahmen (Frauen)</t>
  </si>
  <si>
    <t>Rückkehrrate an den Arbeitsplatz von Beschäftigten, die Elternzeit in Anspruch nahmen (Männer)</t>
  </si>
  <si>
    <t>95</t>
  </si>
  <si>
    <t>100</t>
  </si>
  <si>
    <r>
      <t xml:space="preserve">Mitarbeiter:innen, die an den Arbeitsplatz zurückkehrten und zwölf Monate nach ihrer Rückkehr an den Arbeitsplatz noch beschäftigt waren
</t>
    </r>
    <r>
      <rPr>
        <sz val="12"/>
        <color theme="2" tint="-0.249977111117893"/>
        <rFont val="Calibri"/>
        <family val="2"/>
      </rPr>
      <t>Es wurden diejenigen Mitarbieter berücksichtigt, die im Vorjahr aus der Elternzeit zurückgekehrt sind und zwölf Monate nach ihrer Rückkehr noch im Unternehmen beschäftigt sind.</t>
    </r>
  </si>
  <si>
    <t>355</t>
  </si>
  <si>
    <t>320</t>
  </si>
  <si>
    <t>312</t>
  </si>
  <si>
    <t>291</t>
  </si>
  <si>
    <t>Mitarbeiter:innen, die an den Arbeitsplatz zurückkehrten und zwölf Monate nach ihrer Rückkehr an den Arbeitsplatz noch beschäftigt waren (Frauen)</t>
  </si>
  <si>
    <t>171</t>
  </si>
  <si>
    <t>161</t>
  </si>
  <si>
    <t>141</t>
  </si>
  <si>
    <t>Mitarbeiter, die an den Arbeitsplatz zurückkehrten und zwölf Monate nach ihrer Rückkehr an den Arbeitsplatz noch beschäftigt waren (Männer)</t>
  </si>
  <si>
    <t>151</t>
  </si>
  <si>
    <t>150</t>
  </si>
  <si>
    <t>Verbleibsrate von Beschäftigten, die Elternzeit in Anspruch nahmen</t>
  </si>
  <si>
    <t>Verbleibsrate von Beschäftigten, die Elternzeit in Anspruch nahmen (Frauen)</t>
  </si>
  <si>
    <t>88</t>
  </si>
  <si>
    <t>77</t>
  </si>
  <si>
    <t>Verbleibsrate von Beschäftigten, die Elternzeit in Anspruch nahmen (Männer)</t>
  </si>
  <si>
    <t>GESUNDHEITSSCHUTZ UND ARBEITSSICHERHEIT</t>
  </si>
  <si>
    <r>
      <t xml:space="preserve">Abwesenheitsrate (%)
</t>
    </r>
    <r>
      <rPr>
        <sz val="12"/>
        <color theme="2" tint="-0.249977111117893"/>
        <rFont val="Calibri"/>
        <family val="2"/>
      </rPr>
      <t>(Anzahl der Fehltage aufgrund von Arbeitsunfällen sowie sonstigen Krankheiten / Gesamtzahl der Arbeitstage pro Jahr) x 100</t>
    </r>
  </si>
  <si>
    <t>Abwesenheitsrate (Frauen)</t>
  </si>
  <si>
    <t>Abwesenheitsrate (Männer)</t>
  </si>
  <si>
    <t>5</t>
  </si>
  <si>
    <t>Gemeldete Fehltage aufgrund jeglicher Art von Erwerbsunfähigkeit</t>
  </si>
  <si>
    <t>125570</t>
  </si>
  <si>
    <t>Gemeldete Fehltage aufgrund jeglicher Art von Erwerbsunfähigkeit (Frauen)</t>
  </si>
  <si>
    <t>Gemeldete Fehltage aufgrund jeglicher Art von Erwerbsunfähigkeit (Männer)</t>
  </si>
  <si>
    <r>
      <t xml:space="preserve">Unfallrate
</t>
    </r>
    <r>
      <rPr>
        <sz val="12"/>
        <color theme="2" tint="-0.249977111117893"/>
        <rFont val="Calibri"/>
        <family val="2"/>
      </rPr>
      <t>(Anzahl derArbeitsunfälle / Gesamtzahl der Arbeitsstunden pro Jahr) x 200.000</t>
    </r>
  </si>
  <si>
    <t>Rate</t>
  </si>
  <si>
    <t>Unfallrate (Frauen)</t>
  </si>
  <si>
    <t>Unfallrate (Männer)</t>
  </si>
  <si>
    <t>Arbeitsunfälle, die in Fehltagen resultierten</t>
  </si>
  <si>
    <t>73</t>
  </si>
  <si>
    <t>53</t>
  </si>
  <si>
    <t>62</t>
  </si>
  <si>
    <t>Arbeitsunfälle (Frauen)</t>
  </si>
  <si>
    <t>22</t>
  </si>
  <si>
    <t>Arbeitsunfälle (Männer)</t>
  </si>
  <si>
    <r>
      <t xml:space="preserve">Ausfalltagequote aufgrund von Arbeitsunfällen
</t>
    </r>
    <r>
      <rPr>
        <sz val="12"/>
        <color theme="2" tint="-0.249977111117893"/>
        <rFont val="Calibri"/>
        <family val="2"/>
      </rPr>
      <t>(Fehltage aufgrund von Arbeitsunfällen / Gesamtzahl der Arbeitsstunden pro Jahr) x 200.000</t>
    </r>
  </si>
  <si>
    <t>Ausfalltagequote aufgrund von Arbeitsunfällen (Frauen)</t>
  </si>
  <si>
    <t>Ausfalltagequote aufgrund von Arbeitsunfällen (Männer)</t>
  </si>
  <si>
    <t>Gemeldete Fehltage aufgrund von Arbeitsunfällen</t>
  </si>
  <si>
    <t>813</t>
  </si>
  <si>
    <t>1733</t>
  </si>
  <si>
    <t>945</t>
  </si>
  <si>
    <t>Gemeldete Fehltage aufgrund von Arbeitsunfällen (Frauen)</t>
  </si>
  <si>
    <t>178</t>
  </si>
  <si>
    <t>363</t>
  </si>
  <si>
    <t>661</t>
  </si>
  <si>
    <t>382</t>
  </si>
  <si>
    <t>Gemeldete Fehltage aufgrund von Arbeitsunfällen (Männer)</t>
  </si>
  <si>
    <t>662</t>
  </si>
  <si>
    <t>450</t>
  </si>
  <si>
    <t>1072</t>
  </si>
  <si>
    <t>563</t>
  </si>
  <si>
    <t>Anzahl an Berufskrankheiten</t>
  </si>
  <si>
    <t>pia.kiessling@telefonica.com</t>
  </si>
  <si>
    <t>andreas.anschau@telefonica.com</t>
  </si>
  <si>
    <t>Anzahl der arbeitsbedingten Todesfälle aufgrund eines Arbeitsunfalls oder einer Berufskrankheit (basierend auf lokalen Gesetzen, Vorschriften und Standards)</t>
  </si>
  <si>
    <t>Gremien „Arbeitssicherheit und Gesundheit“ (Arbeitssicherheitsausschusssitzungen (ASAs) und Gesundheitsforen)</t>
  </si>
  <si>
    <t>Trainingsstunden Gesundheitsschutz und Arbeitssicherheit</t>
  </si>
  <si>
    <t>Success Factors</t>
  </si>
  <si>
    <t>Durchgeführte medizinische Untersuchungen</t>
  </si>
  <si>
    <t>UMWELT</t>
  </si>
  <si>
    <r>
      <t>ENERGIE UND CO</t>
    </r>
    <r>
      <rPr>
        <vertAlign val="subscript"/>
        <sz val="12"/>
        <color rgb="FF333333"/>
        <rFont val="Calibri"/>
        <family val="2"/>
      </rPr>
      <t>2</t>
    </r>
    <r>
      <rPr>
        <sz val="12"/>
        <color rgb="FF333333"/>
        <rFont val="Calibri"/>
        <family val="2"/>
      </rPr>
      <t>-EMISSIONEN</t>
    </r>
  </si>
  <si>
    <t xml:space="preserve">Transfer from AENOR Audit/ Sygris-Spain Energy &amp; CO2 Emissions survey </t>
  </si>
  <si>
    <r>
      <t xml:space="preserve">Energieverbrauch gesamt          
</t>
    </r>
    <r>
      <rPr>
        <sz val="12"/>
        <color theme="2" tint="-0.249977111117893"/>
        <rFont val="Calibri"/>
        <family val="2"/>
      </rPr>
      <t xml:space="preserve">Detaillierte Aufstellung auf S. </t>
    </r>
    <r>
      <rPr>
        <sz val="12"/>
        <color rgb="FFFF0000"/>
        <rFont val="Calibri"/>
        <family val="2"/>
      </rPr>
      <t xml:space="preserve">101   </t>
    </r>
    <r>
      <rPr>
        <sz val="12"/>
        <color theme="2" tint="-0.249977111117893"/>
        <rFont val="Calibri"/>
        <family val="2"/>
      </rPr>
      <t xml:space="preserve">   </t>
    </r>
    <r>
      <rPr>
        <sz val="12"/>
        <color rgb="FF333333"/>
        <rFont val="Calibri"/>
        <family val="2"/>
      </rPr>
      <t xml:space="preserve">                                                                                                                                       
</t>
    </r>
    <r>
      <rPr>
        <sz val="12"/>
        <color theme="0" tint="-0.34998626667073579"/>
        <rFont val="Calibri"/>
        <family val="2"/>
      </rPr>
      <t/>
    </r>
  </si>
  <si>
    <t>GWh</t>
  </si>
  <si>
    <t xml:space="preserve">joachim.sandt@telefonica.com </t>
  </si>
  <si>
    <t xml:space="preserve">melanie.borsos@telefonica.com </t>
  </si>
  <si>
    <t>Excel via Sygris</t>
  </si>
  <si>
    <r>
      <t xml:space="preserve">Stromverbrauch gesamt 
</t>
    </r>
    <r>
      <rPr>
        <sz val="12"/>
        <color theme="2" tint="-0.249977111117893"/>
        <rFont val="Calibri"/>
        <family val="2"/>
      </rPr>
      <t xml:space="preserve">Der Stromverbrauch ergibt sich aus den tatsächlich abgerechneten und teilweise
prognostizierten Verbrauchsmengen je Stromabnahmestelle.   </t>
    </r>
    <r>
      <rPr>
        <sz val="12"/>
        <color rgb="FF333333"/>
        <rFont val="Calibri"/>
        <family val="2"/>
      </rPr>
      <t xml:space="preserve">                                                                                                                                                                   </t>
    </r>
  </si>
  <si>
    <t>davon Netzwerk und Rechenzentrum</t>
  </si>
  <si>
    <t>davon Büros, Shops, Call-Center</t>
  </si>
  <si>
    <r>
      <t xml:space="preserve">Kraftstoffverbrauch gesamt
</t>
    </r>
    <r>
      <rPr>
        <sz val="12"/>
        <color theme="2" tint="-0.249977111117893"/>
        <rFont val="Calibri"/>
        <family val="2"/>
      </rPr>
      <t>Der Kraftstoffverbrauch (in Form von Diesel, Erdgas und Fernwärme) umfasst die per Direktvertrag zwischen Versorger und der Telefónica Deutschland Gruppe belieferten Einheiten.</t>
    </r>
  </si>
  <si>
    <r>
      <t xml:space="preserve">Energieintensität - Energieverbrauch pro Datenvolumen      
</t>
    </r>
    <r>
      <rPr>
        <sz val="12"/>
        <color theme="2" tint="-0.249977111117893"/>
        <rFont val="Calibri"/>
        <family val="2"/>
      </rPr>
      <t xml:space="preserve">Die Ernergieintensität ergibt sich aus dem Energieverbrauch geteilt durch das Datenvolumen in Petabyte.    </t>
    </r>
    <r>
      <rPr>
        <sz val="12"/>
        <color rgb="FF333333"/>
        <rFont val="Calibri"/>
        <family val="2"/>
      </rPr>
      <t xml:space="preserve">                                                                                                     
</t>
    </r>
  </si>
  <si>
    <t>GWh/PB</t>
  </si>
  <si>
    <t>Excel via Sygris/ Datenvolumen Xavier Lacoma</t>
  </si>
  <si>
    <t>Energie aus erneuerbaren Energiequellen</t>
  </si>
  <si>
    <t>Anteil des Gesamtstromverbrauchs aus erneuerbaren Energien</t>
  </si>
  <si>
    <t>Grünstromanteil bei selbstbeschaffter und kontrollierter Energie</t>
  </si>
  <si>
    <r>
      <t xml:space="preserve">CO2-Emissionen gesamt (Scope 1, 2 und 3) – marktbasierte Methode 
</t>
    </r>
    <r>
      <rPr>
        <sz val="12"/>
        <color theme="2" tint="-0.249977111117893"/>
        <rFont val="Calibri"/>
        <family val="2"/>
      </rPr>
      <t>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t>
    </r>
    <r>
      <rPr>
        <sz val="12"/>
        <color rgb="FF333333"/>
        <rFont val="Calibri"/>
        <family val="2"/>
      </rPr>
      <t xml:space="preserve"> </t>
    </r>
    <r>
      <rPr>
        <sz val="12"/>
        <color rgb="FFFF0000"/>
        <rFont val="Calibri"/>
        <family val="2"/>
      </rPr>
      <t xml:space="preserve">Detaillierte Darstellung auf S. 103         </t>
    </r>
    <r>
      <rPr>
        <sz val="12"/>
        <color rgb="FF333333"/>
        <rFont val="Calibri"/>
        <family val="2"/>
      </rPr>
      <t xml:space="preserve">
</t>
    </r>
    <r>
      <rPr>
        <sz val="12"/>
        <color theme="0" tint="-0.34998626667073579"/>
        <rFont val="Calibri"/>
        <family val="2"/>
      </rPr>
      <t/>
    </r>
  </si>
  <si>
    <r>
      <t>tCO</t>
    </r>
    <r>
      <rPr>
        <sz val="8"/>
        <color rgb="FF000000"/>
        <rFont val="Calibri"/>
        <family val="2"/>
      </rPr>
      <t>2</t>
    </r>
    <r>
      <rPr>
        <sz val="11"/>
        <color rgb="FF000000"/>
        <rFont val="Calibri"/>
        <family val="2"/>
      </rPr>
      <t>-eq</t>
    </r>
  </si>
  <si>
    <t>CO2-Emissionen gesamt (Scope 1, 2 und 3) – standortbasierte Methode</t>
  </si>
  <si>
    <t>Direkte Emissionen (Scope 1) mit Kältemittel-Emissionen</t>
  </si>
  <si>
    <t>Indirekte Emissionen (Scope 2) (marktbasierte Methode)</t>
  </si>
  <si>
    <t>Indirekte Emissionen (Scope 2) (standortbasierte Methode)</t>
  </si>
  <si>
    <r>
      <t>Weitere indirekte Emissionen (Scope 3)</t>
    </r>
    <r>
      <rPr>
        <vertAlign val="superscript"/>
        <sz val="12"/>
        <color theme="0" tint="-0.34998626667073579"/>
        <rFont val="Calibri"/>
        <family val="2"/>
      </rPr>
      <t/>
    </r>
  </si>
  <si>
    <t>Vermiedene Emissionen durch den Verbrauch erneuerbarer Energien</t>
  </si>
  <si>
    <r>
      <t xml:space="preserve">THG-Intensität 
</t>
    </r>
    <r>
      <rPr>
        <sz val="12"/>
        <color theme="2" tint="-0.249977111117893"/>
        <rFont val="Calibri"/>
        <family val="2"/>
      </rPr>
      <t>Die Treibhausgas-Intensität ergibt sich aus den CO2-Emissionen gesamt (Scope 1, 2 und 3) geteilt durch das Datenvolumen in Petabyte.</t>
    </r>
  </si>
  <si>
    <r>
      <t>tCO</t>
    </r>
    <r>
      <rPr>
        <sz val="8"/>
        <color rgb="FF000000"/>
        <rFont val="Calibri"/>
        <family val="2"/>
      </rPr>
      <t>2</t>
    </r>
    <r>
      <rPr>
        <sz val="11"/>
        <color rgb="FF000000"/>
        <rFont val="Calibri"/>
        <family val="2"/>
      </rPr>
      <t>-eq/PB</t>
    </r>
  </si>
  <si>
    <t>Kompensierte CO2 Emissionen durch den Versand mit GoGreen</t>
  </si>
  <si>
    <t>1063</t>
  </si>
  <si>
    <t xml:space="preserve">n.a. </t>
  </si>
  <si>
    <t>Standorte, die mit anderen Netzbetreibern geteilt werden</t>
  </si>
  <si>
    <t>Nils.Joachim@telefonica.com</t>
  </si>
  <si>
    <t>Überprüfung elektromagnetischer Felder zur Sicherstellung der Grenzwerteinhaltung</t>
  </si>
  <si>
    <t>frank.schoenborn@telefonica.com</t>
  </si>
  <si>
    <t>Investitionen und Ausgaben für die Messung elektromagnetischer Felder</t>
  </si>
  <si>
    <t>WASSER</t>
  </si>
  <si>
    <t xml:space="preserve">Wasserverbrauch                                                                                                                                                       
</t>
  </si>
  <si>
    <t>m3</t>
  </si>
  <si>
    <t>romina.kuppen@telefonica.com</t>
  </si>
  <si>
    <t>bjoern.schulze-eickenbusch@telefonica.com</t>
  </si>
  <si>
    <t>MATERIALVERBRAUCH</t>
  </si>
  <si>
    <t>Papierverbrauch gesamt</t>
  </si>
  <si>
    <t>t</t>
  </si>
  <si>
    <r>
      <t xml:space="preserve">Teresa.Stoll@telefonica.com
</t>
    </r>
    <r>
      <rPr>
        <strike/>
        <u/>
        <sz val="11"/>
        <color rgb="FFFF0000"/>
        <rFont val="Calibri"/>
        <family val="2"/>
        <scheme val="minor"/>
      </rPr>
      <t>joachim.sandt@telefonica.com</t>
    </r>
  </si>
  <si>
    <t>only total</t>
  </si>
  <si>
    <r>
      <t xml:space="preserve">Papierverbrauch (Büros, Shops, Call-Center) 
</t>
    </r>
    <r>
      <rPr>
        <sz val="12"/>
        <color theme="2" tint="-0.249977111117893"/>
        <rFont val="Calibri"/>
        <family val="2"/>
      </rPr>
      <t xml:space="preserve">100 % Recyclingpapier „Blauer Engel“       </t>
    </r>
    <r>
      <rPr>
        <sz val="12"/>
        <color rgb="FF333333"/>
        <rFont val="Calibri"/>
        <family val="2"/>
      </rPr>
      <t xml:space="preserve">                                                                        
</t>
    </r>
  </si>
  <si>
    <t>Papierverbrauch im Kundenkontakt (für Briefe, Umschläge, Rechnungen)</t>
  </si>
  <si>
    <t xml:space="preserve">ulf.michaelis@telefonica.com </t>
  </si>
  <si>
    <t>Anteil der Online-Rechnungen</t>
  </si>
  <si>
    <t>ABFALLMANAGEMENT</t>
  </si>
  <si>
    <r>
      <t xml:space="preserve">Abfall gesamt
</t>
    </r>
    <r>
      <rPr>
        <sz val="12"/>
        <color theme="2" tint="-0.249977111117893"/>
        <rFont val="Calibri"/>
        <family val="2"/>
      </rPr>
      <t xml:space="preserve">Dieser Abfall berechnet sich als Summe der unten genannten Abfallarten.      </t>
    </r>
    <r>
      <rPr>
        <sz val="12"/>
        <color rgb="FF333333"/>
        <rFont val="Calibri"/>
        <family val="2"/>
      </rPr>
      <t xml:space="preserve">                                                                                                                                                               
</t>
    </r>
  </si>
  <si>
    <r>
      <t>Abfall von Elektro- und Elektronikgeräten durch Netzbetrieb und Büros (z. B. Antennen, veraltete Hardware, Router)</t>
    </r>
    <r>
      <rPr>
        <sz val="12"/>
        <color rgb="FFFF0000"/>
        <rFont val="Calibri"/>
        <family val="2"/>
      </rPr>
      <t xml:space="preserve"> an Recycling weitergegeben</t>
    </r>
  </si>
  <si>
    <r>
      <t xml:space="preserve">davon Abfall von Elektronik und Elektronikgeräten durch Netzbetrieb und Büros </t>
    </r>
    <r>
      <rPr>
        <sz val="12"/>
        <color rgb="FFFF0000"/>
        <rFont val="Calibri"/>
        <family val="2"/>
      </rPr>
      <t>an Recycling weitergegeben</t>
    </r>
  </si>
  <si>
    <t>data from Gretel</t>
  </si>
  <si>
    <r>
      <t>davon Mobiltelefone von Kund</t>
    </r>
    <r>
      <rPr>
        <sz val="12"/>
        <color rgb="FFFF0000"/>
        <rFont val="Calibri"/>
        <family val="2"/>
      </rPr>
      <t>:innen</t>
    </r>
  </si>
  <si>
    <t xml:space="preserve">Christoph.Thewalt@telefonica.com </t>
  </si>
  <si>
    <t>stefan.zorn@telefonica.com</t>
  </si>
  <si>
    <r>
      <t>a) Recycelte Mobiltelefone von Kund</t>
    </r>
    <r>
      <rPr>
        <sz val="12"/>
        <color rgb="FFFF0000"/>
        <rFont val="Calibri"/>
        <family val="2"/>
      </rPr>
      <t>:innen</t>
    </r>
  </si>
  <si>
    <t>Christoph.Thewalt@telefonica.com 
joachim.sandt@telefonica.com</t>
  </si>
  <si>
    <r>
      <t>b) Mobiltelefone von Kund:</t>
    </r>
    <r>
      <rPr>
        <sz val="12"/>
        <color rgb="FFFF0000"/>
        <rFont val="Calibri"/>
        <family val="2"/>
      </rPr>
      <t>innen</t>
    </r>
    <r>
      <rPr>
        <sz val="12"/>
        <color rgb="FF333333"/>
        <rFont val="Calibri"/>
        <family val="2"/>
      </rPr>
      <t>, die zur Wiederaufarbeitung gesendet wurden</t>
    </r>
  </si>
  <si>
    <t>gerundet in t</t>
  </si>
  <si>
    <r>
      <t>davon Abfall von Elektro- und Elektronikgeräten von Kund</t>
    </r>
    <r>
      <rPr>
        <sz val="12"/>
        <color rgb="FFFF0000"/>
        <rFont val="Calibri"/>
        <family val="2"/>
      </rPr>
      <t>:innen</t>
    </r>
    <r>
      <rPr>
        <sz val="12"/>
        <color rgb="FF333333"/>
        <rFont val="Calibri"/>
        <family val="2"/>
      </rPr>
      <t xml:space="preserve"> ohne Mobiltelefone (100 % Recycling/Re-Use)</t>
    </r>
  </si>
  <si>
    <t>Abfall oder Schrott von nichtelektrischen/ nichtelektronischen Geräten</t>
  </si>
  <si>
    <t>davon Papier- und Kartonabfälle (100% recycelt)</t>
  </si>
  <si>
    <t>davon Kabel, Rohre und Metalle (100% recycelt)</t>
  </si>
  <si>
    <t>davon Batterien (100% recycelt)</t>
  </si>
  <si>
    <t>Sonstige Abfälle, die im neuen Abfallmanagementsystem GReTel erfasst sind</t>
  </si>
  <si>
    <t xml:space="preserve"> -</t>
  </si>
  <si>
    <r>
      <t xml:space="preserve">Anzahl der eingesammelten </t>
    </r>
    <r>
      <rPr>
        <sz val="12"/>
        <color rgb="FFFF0000"/>
        <rFont val="Calibri"/>
        <family val="2"/>
      </rPr>
      <t>gebrauchten H</t>
    </r>
    <r>
      <rPr>
        <sz val="12"/>
        <color rgb="FF333333"/>
        <rFont val="Calibri"/>
        <family val="2"/>
      </rPr>
      <t xml:space="preserve">andys
</t>
    </r>
    <r>
      <rPr>
        <sz val="12"/>
        <color theme="2" tint="-0.249977111117893"/>
        <rFont val="Calibri"/>
        <family val="2"/>
      </rPr>
      <t>Für die eingesammelten Althandys im Rahmen des Handyrecyclingprogramms zahlt die Telefónica Deutschland Gruppe einen Beitrag an den NABU e. V. für Naturschutzprojekte.</t>
    </r>
  </si>
  <si>
    <r>
      <t xml:space="preserve">Eco-Rating-geprüfte Mobiltelefone           
</t>
    </r>
    <r>
      <rPr>
        <sz val="12"/>
        <color theme="2" tint="-0.249977111117893"/>
        <rFont val="Calibri"/>
        <family val="2"/>
      </rPr>
      <t xml:space="preserve">Anzahl aller Geräte im aktuellen Smartphone- und Feature-Phone-Portfolio der Telefónica Deutschland Gruppe, die mit dem Eco Rating gekennzeichnet sind.  </t>
    </r>
  </si>
  <si>
    <t>ismet.goezuebatik@telefonica.com</t>
  </si>
  <si>
    <t>jan.goebel@telefonica.com</t>
  </si>
  <si>
    <t>Aus- und Weiterbildung</t>
  </si>
  <si>
    <t>Datenschutz und Informationssicherheit</t>
  </si>
  <si>
    <t>Wiederaufbereitete Router</t>
  </si>
  <si>
    <t>---</t>
  </si>
  <si>
    <t>Klimawandel</t>
  </si>
  <si>
    <t>ENERGIE</t>
  </si>
  <si>
    <t xml:space="preserve">Energieverbrauch gesamt          </t>
  </si>
  <si>
    <t>Energie aus Grünstrombezug</t>
  </si>
  <si>
    <r>
      <t>CO</t>
    </r>
    <r>
      <rPr>
        <b/>
        <vertAlign val="subscript"/>
        <sz val="10"/>
        <color rgb="FF0066FF"/>
        <rFont val="Arial"/>
        <family val="2"/>
      </rPr>
      <t>2</t>
    </r>
    <r>
      <rPr>
        <b/>
        <sz val="10"/>
        <color rgb="FF0066FF"/>
        <rFont val="Arial"/>
        <family val="2"/>
      </rPr>
      <t>-EMISSIONEN</t>
    </r>
  </si>
  <si>
    <t xml:space="preserve">Indirekte Emissionen: Kapitalgüter (Scope 3) </t>
  </si>
  <si>
    <t xml:space="preserve">Indirekte Emissionen: Brennstoff- und energiebezogene Aktivitäten (Scope 3) </t>
  </si>
  <si>
    <t xml:space="preserve">Indirekte Emissionen (Scope 3) Gesamt </t>
  </si>
  <si>
    <t>29,36</t>
  </si>
  <si>
    <t>Kreislaufwirtschaft</t>
  </si>
  <si>
    <t>WIEDERVERWENDUNG, WIEDERAUFARBEITUNG UND RECYCLING</t>
  </si>
  <si>
    <t>25,7</t>
  </si>
  <si>
    <t>12,1</t>
  </si>
  <si>
    <t xml:space="preserve">Einheit </t>
  </si>
  <si>
    <t>Gesamtabfall</t>
  </si>
  <si>
    <t>2420,1</t>
  </si>
  <si>
    <t>230,7</t>
  </si>
  <si>
    <t>568,6</t>
  </si>
  <si>
    <t>101,6</t>
  </si>
  <si>
    <t>250,9</t>
  </si>
  <si>
    <t>Ungefährlicher Abfall</t>
  </si>
  <si>
    <t>Gefährlicher Abfall</t>
  </si>
  <si>
    <t>Gesamt</t>
  </si>
  <si>
    <t>133,2</t>
  </si>
  <si>
    <t>Weiterverarbeiteter Abfall (t) (umfasst Wiederverwendung und Recycling)</t>
  </si>
  <si>
    <t>Zur Entsorgung zugeführte Abfälle (t) (umfasst Energierückgewinnung)</t>
  </si>
  <si>
    <t>201,7</t>
  </si>
  <si>
    <t>Abfallentsorgung nach Behandlungsverfahren</t>
  </si>
  <si>
    <t>Wiederverwendung</t>
  </si>
  <si>
    <t>56,9</t>
  </si>
  <si>
    <t>201,3</t>
  </si>
  <si>
    <t>Eigene Belegschaft</t>
  </si>
  <si>
    <t>BELEGSCHAFT ALLGEMEIN</t>
  </si>
  <si>
    <t>ALTER</t>
  </si>
  <si>
    <t xml:space="preserve">Durchschnittsalter der Mitarbeiter:innen </t>
  </si>
  <si>
    <t>ARBEITGEBERATTRAKTIVITÄT</t>
  </si>
  <si>
    <t xml:space="preserve">Employee Net Promoter Score (eNPS) / Arbeitgeberattraktivität </t>
  </si>
  <si>
    <t>NEU EINGESTELLTE MITARBEITER:INNEN</t>
  </si>
  <si>
    <r>
      <t>MITARBEITERFLUKTUATION</t>
    </r>
    <r>
      <rPr>
        <b/>
        <vertAlign val="superscript"/>
        <sz val="10"/>
        <color rgb="FF0066FF"/>
        <rFont val="Arial"/>
        <family val="2"/>
      </rPr>
      <t>5</t>
    </r>
  </si>
  <si>
    <t xml:space="preserve">Mitarbeiterfluktuation                                                                                                                                          </t>
  </si>
  <si>
    <t xml:space="preserve">Mitarbeiterfluktuation männliche Mitarbeiter 35–44 Jahre </t>
  </si>
  <si>
    <t>Gleichbehandlung und Chancengleichheit für alle</t>
  </si>
  <si>
    <t xml:space="preserve">DIVERSITÄT UND INKLUSION </t>
  </si>
  <si>
    <t>Nationalitäten der Mitarbeiter:innen</t>
  </si>
  <si>
    <t xml:space="preserve">Bestätigte Diskriminierungsvorfälle und ergriffene Abhilfemaßnahmen  </t>
  </si>
  <si>
    <t xml:space="preserve">FRAUEN IN FÜHRUNGSPOSITIONEN </t>
  </si>
  <si>
    <t>GENDER PAY GAP</t>
  </si>
  <si>
    <t>Gender Pay Gap (unbereinigt) - Gesamt</t>
  </si>
  <si>
    <t>Gender Pay Gap (unbereinigt) - Senior Management</t>
  </si>
  <si>
    <t>Gender Pay Gap (unbereinigt) - Mittleres Management</t>
  </si>
  <si>
    <t>Gender Pay Gap (unbereinigt) - Weitere Belegschaft</t>
  </si>
  <si>
    <t>ELTERNZEIT</t>
  </si>
  <si>
    <t xml:space="preserve">Mitarbeiterinnen, die Elternzeit in Anspruch genommen haben </t>
  </si>
  <si>
    <t xml:space="preserve">Mitarbeiter, die Elternzeit in Anspruch genommen haben </t>
  </si>
  <si>
    <t xml:space="preserve">Mitarbeiterinnen, die nach Beendigung der Elternzeit an den Arbeitsplatz zurückkehrten </t>
  </si>
  <si>
    <t>Mitarbeiter, die nach Beendigung der Elternzeit an den Arbeitsplatz zurückkehrten</t>
  </si>
  <si>
    <t xml:space="preserve">Rückkehrrate an den Arbeitsplatz von Frauen, die Elternzeit in Anspruch nahmen </t>
  </si>
  <si>
    <t>Rückkehrrate an den Arbeitsplatz von Männern, die Elternzeit in Anspruch nahmen</t>
  </si>
  <si>
    <t>Mitarbeiterinnen, die an den Arbeitsplatz zurückkehrten und zwölf Monate nach ihrer Rückkehr an den Arbeitsplatz noch beschäftigt waren</t>
  </si>
  <si>
    <t xml:space="preserve">Mitarbeiter, die an den Arbeitsplatz zurückkehrten und zwölf Monate nach ihrer Rückkehr an den Arbeitsplatz noch beschäftigt waren </t>
  </si>
  <si>
    <t>Verbleibsrate von Frauen, die Elternzeit in Anspruch nahmen</t>
  </si>
  <si>
    <t xml:space="preserve">Verbleibsrate von Männern, die Elternzeit in Anspruch nahmen </t>
  </si>
  <si>
    <t>AUS- UND WEITERBILDUNG</t>
  </si>
  <si>
    <t>63,0</t>
  </si>
  <si>
    <t>Arbeitsbedingungen</t>
  </si>
  <si>
    <t>Menschenrechte</t>
  </si>
  <si>
    <t>MENSCHENRECHTE</t>
  </si>
  <si>
    <t>Anteil des Vorstands, die zum Lieferkettensorgfaltspflichtengesetz (LkSG) geschult wurden </t>
  </si>
  <si>
    <t>Beschwerden über die Meldekanäle zu potenziellen und tatsächlich negativen Auswirkungen zu Menschenrechte und Umwelt</t>
  </si>
  <si>
    <t>Arbeitskräfte in der Wertschöpfungskette</t>
  </si>
  <si>
    <t>Betroffene Gemeinschaften</t>
  </si>
  <si>
    <t>EINHALTUNG VON GRENZWERTEN</t>
  </si>
  <si>
    <t>Verbraucher:innen und Endnutzer:innen</t>
  </si>
  <si>
    <t>Gesellschaft und digitale Teilhabe</t>
  </si>
  <si>
    <t>69,7</t>
  </si>
  <si>
    <t>62,6</t>
  </si>
  <si>
    <t>3.270</t>
  </si>
  <si>
    <t>Unternehmenspolitik</t>
  </si>
  <si>
    <t xml:space="preserve">Vorfälle bezüglich Verletzung der Geschäftsgrundsätze </t>
  </si>
  <si>
    <t>Ermittlungen gegen die Telefónica Deutschland Gruppe aufgrund von wettbewerbswidrigem Verhalten (Kartellrecht)</t>
  </si>
  <si>
    <t>Direkte und indirekte Zuwendungen an politische Parteien</t>
  </si>
  <si>
    <t>DATENSCHUTZ</t>
  </si>
  <si>
    <t>Sanktionen in Form von Bußgeldern aufgrund von Verletzungen des Datenschutzes im laufenden Berichtsjahr</t>
  </si>
  <si>
    <t>INFORMATIONSSICHERHEIT</t>
  </si>
  <si>
    <t>Trainingsstunden für die Schulung zur Informationssicherheit in den letzten zwei Jahren</t>
  </si>
  <si>
    <t xml:space="preserve">GRI-Content-Index </t>
  </si>
  <si>
    <t xml:space="preserve">Verwendungserklärung
</t>
  </si>
  <si>
    <r>
      <t xml:space="preserve">Die Telefónica Deutschland Holding AG hat für den Zeitraum 01.01.20222 - 31.12.2022 </t>
    </r>
    <r>
      <rPr>
        <i/>
        <sz val="11"/>
        <color rgb="FF3F3F3F"/>
        <rFont val="Arial"/>
        <family val="2"/>
      </rPr>
      <t xml:space="preserve">in accordance </t>
    </r>
    <r>
      <rPr>
        <sz val="11"/>
        <color rgb="FF3F3F3F"/>
        <rFont val="Arial"/>
        <family val="2"/>
      </rPr>
      <t xml:space="preserve">(engl. in Übereinstimmung) mit den GRI-Standards berichtet.			</t>
    </r>
  </si>
  <si>
    <t>Verwendeter GRI 1</t>
  </si>
  <si>
    <t>GRI 1: Foundation 2021</t>
  </si>
  <si>
    <t>Applicable GRI Sector Standard(s)</t>
  </si>
  <si>
    <t>Nicht anwendbar</t>
  </si>
  <si>
    <t>Angabe</t>
  </si>
  <si>
    <t>Verweis &amp; Kommentar</t>
  </si>
  <si>
    <t>Auslassungsbegründung</t>
  </si>
  <si>
    <t>UNGC-Prinzipien</t>
  </si>
  <si>
    <t>Entfallende Anforderung(en)</t>
  </si>
  <si>
    <t>Begründung</t>
  </si>
  <si>
    <t>Erläuterung</t>
  </si>
  <si>
    <t>ALLGEMEINE OFFENLEGUNGEN</t>
  </si>
  <si>
    <t>Die Organisation und ihre Berichtspraxis</t>
  </si>
  <si>
    <t>GRI 2: Allgemeine Offenlegungen 2021</t>
  </si>
  <si>
    <t>2-1</t>
  </si>
  <si>
    <t>Organisatorische Details</t>
  </si>
  <si>
    <t>&gt; Unternehmensporträt (S. X)
&gt; GB (Lagebericht) (S. XX-XX)</t>
  </si>
  <si>
    <t>2-2</t>
  </si>
  <si>
    <t xml:space="preserve">Entitäten, die in die Nachhaltigkeitsberichterstattung der Organisation einbezogen sind </t>
  </si>
  <si>
    <t>&gt; GB (Konzernabschluss) (S. X)</t>
  </si>
  <si>
    <t>2-3</t>
  </si>
  <si>
    <t>Berichtszeitraum, Häufigkeit und Kontaktstelle</t>
  </si>
  <si>
    <t>&gt; Über diesen Bericht (S. XX-XX)
&gt; Impressum (S. X)</t>
  </si>
  <si>
    <t>2-4</t>
  </si>
  <si>
    <t>Anpassungen von Informationen</t>
  </si>
  <si>
    <t>&gt; Kennzahlentabelle (S. XX-XX)
&gt; Energie und CO2 (S. XX-XX)
&gt; Circular Economy (S. XX-XX)
&gt; Lieferkettenmanagement (S. XX-XX)</t>
  </si>
  <si>
    <t>2-5</t>
  </si>
  <si>
    <t xml:space="preserve">Externe Bestätigung </t>
  </si>
  <si>
    <t>&gt; Statement Wirtschaftsprüfer (S. XX-XX)</t>
  </si>
  <si>
    <t>Tätigkeiten und Mitarbeiter</t>
  </si>
  <si>
    <t>2-6</t>
  </si>
  <si>
    <t>Tätigkeiten, Wertschöpfungskette und sonstige Geschäftsbeziehungen</t>
  </si>
  <si>
    <t>&gt; Unternehmensporträt (S. XX-XX)
&gt; GB (Lagebericht) (S. XX-XX)
&gt; GB (Konzernabschluss) (S. XX-XX)
&gt; GB (Erklärung zur Unternehmensführung) (S. XX-XX)
&gt; Lieferkettenmanagement (S. XX-XX)
&gt; Kennzahlentabelle Lieferkette (S. XX-XX)</t>
  </si>
  <si>
    <t>2-7</t>
  </si>
  <si>
    <t>Mitarbeiter</t>
  </si>
  <si>
    <t>&gt; Gestaltung des Arbeitsumfelds (S. XX-XX)
&gt; Kennzahlentabelle Mitarbeiter:innen (S. XX-XX)</t>
  </si>
  <si>
    <t>Saisonale Schwankungen und Aufteilung nach Leiharbeiter:innen sind nicht relevant. Dies gilt für alle Mitarbeiterzahlen.</t>
  </si>
  <si>
    <t>2-8</t>
  </si>
  <si>
    <t>Arbeitnehmer, die keine Angestellten sind</t>
  </si>
  <si>
    <t>Unternehmensführung</t>
  </si>
  <si>
    <t>2-9</t>
  </si>
  <si>
    <t>Führungsstruktur und Zusammensetzung</t>
  </si>
  <si>
    <t>&gt; Governance verantwortungsvoller Unternehmensführung (S. XX-XX)
&gt; GB (Lagebericht) (S. XX-XX)
&gt; GB (Erklärung zur Unternehmensführung) (S. XX-XX)</t>
  </si>
  <si>
    <t>2-10</t>
  </si>
  <si>
    <t>Ernennung und Auswahl des höchsten Leitungsorgans</t>
  </si>
  <si>
    <t>&gt; GB (Bericht des Aufsichtsrats) (S. XX-XX)
&gt; GB (Erklärung zur Unternehmensführung) (S. XX-XX)</t>
  </si>
  <si>
    <t>2-11</t>
  </si>
  <si>
    <t>Vorsitz des höchsten Leitungsorgans</t>
  </si>
  <si>
    <t>&gt; GB (Erklärung zur Unternehmensführung) (S. XX-XX)</t>
  </si>
  <si>
    <t>2-12</t>
  </si>
  <si>
    <t>Rolle des höchsten Leitungsorgans bei der Beaufsichtigung des Managements von Einflüssen</t>
  </si>
  <si>
    <t>&gt; Governance verantwortungsvoller Unternehmensführung (S. XX-XX)
&gt; Compliance und ethische Prinzipien (S. XX-XX)
&gt; Energie und CO2 (S. XX-XX)
&gt; GB (Lagebericht) (S. XX-XX)
&gt; GB (Bericht des Aufsichtsrats) (S. XX-XX)
&gt; GB (Erklärung zur Unternehmensführung) (S. XX-XX)
&gt; Nichtfinanzieller Bericht (S. XX-XX)</t>
  </si>
  <si>
    <t>2-13</t>
  </si>
  <si>
    <t>Delegation der Verantwortung für das Management der Auswirkungen</t>
  </si>
  <si>
    <t>&gt; Governance verantwortungsvoller Unternehmensführung (S. XX-XX)
&gt; Compliance und ethische Prinzipien (S. X-X)
&gt; GB (Lagebericht) (S. XX-XX)</t>
  </si>
  <si>
    <t>2-14</t>
  </si>
  <si>
    <t>Rolle des höchsten Leitungsorgans bei der Nachhaltigkeitsberichterstattung</t>
  </si>
  <si>
    <t>Der Aufsichtsrat erörtert mit dem Wirtschaftsprüfer die Ergebnisse der Prüfung des nichtfinanziellen Berichts mit den dazugehörigen Leistungskennzahlen und fasst dazu nach eigener Prüfung Beschluss. Der Vorstand erteilt nach Prüfung die Freigabe der CR-Strategie. Die CR-&amp;-S-Abteilung setzt auf Basis der CR-Strategie die CR-Berichterstattung zu den wesentlichen Themen um. Der Vorstand gibt nach Prüfung und Information an den Aufsichtsrat den CR-Report frei.</t>
  </si>
  <si>
    <t>2-15</t>
  </si>
  <si>
    <t>Interessenkonflikte</t>
  </si>
  <si>
    <t>&gt; GB (Konzernabschluss) (S. XX-XX)
&gt; GB (Bericht des Aufsichtsrats) (S. XX-XX)
&gt; GB (Erklärung zur Unternehmensführung) (S. XX-XX)
&gt; Compliance und ethische Prinzipien (S. XX-XX)</t>
  </si>
  <si>
    <t>2-16</t>
  </si>
  <si>
    <t>Kommunikation von kritischen Anliegen</t>
  </si>
  <si>
    <t>Aufgrund der Vertraulichkeit stehen diese sensiblen Informationen nicht öffentlich zur Verfügung und werden daher nicht im Nachhaltigkeitsbericht publiziert</t>
  </si>
  <si>
    <t>2-17</t>
  </si>
  <si>
    <t>Kollektives Wissen des höchsten Leitungsorgans</t>
  </si>
  <si>
    <t>2-18</t>
  </si>
  <si>
    <t>Bewertung der Leistung des höchsten Leitungsorgans</t>
  </si>
  <si>
    <t>2-19</t>
  </si>
  <si>
    <t>Vergütungspolitik</t>
  </si>
  <si>
    <t>&gt; Vergütungsbericht im GB (Lagebericht) (S. X)
&gt; Nichtfinanzieller Bericht (S. XX-XX)
Im Jahr 2018 lösten wir die historisch gewachsene, heterogene Landschaft verschiedener Vergütungssysteme mit unterschiedlichsten Elementen ab. Das neue Vergütungsmodell ist klar, fair sowie attraktiv und auf die Telefónica Germany GmbH &amp; Co. OHG zugeschnitten. Elemente des neuen Vergütungssystems - festgehalten in der Gesamtbetriebsvereinbarung - sind klare, für die Telefónica Deutschland Gruppe spezifische Karrierebänder und Karrierestufen: Ein Gehaltsband bildet jeweils eine Karrierestufe ab. Klar definierte und transparente Kriterien zur Einordnung machen dabei eine Entwicklung innerhalb der Gehaltsbänder sowie über Gehaltsbänder hinweg möglich. So ist ersichtlich, welche Anforderungen für die nächsten Entwicklungsschritte relevant sind. Senior-Expert:innen und die meisten Führungskräfte erhalten zusätzlich zum Grundgehalt einen Bonus, der an Unternehmensziele gekoppelt ist. Für Vertriebsmitarbeiter:innen sind hingegen Provisionen vorgesehen.
Über den Bonus für Senior-Expert:innen und Führungskräfte setzen wir auch Anreize zur Erreichung nichtfinanzieller Ziele (CSR-Index).</t>
  </si>
  <si>
    <t>2-20</t>
  </si>
  <si>
    <t>Verfahren zur Festlegung der Vergütung</t>
  </si>
  <si>
    <t>&gt; GB (Erklärung zur Unternehmensführung) (S. XX-XX)
&gt; GB (Lagebericht) (S. XX-XX)
&gt; GB (Vergütungsbericht) (S. XX-XX)</t>
  </si>
  <si>
    <t>2-21</t>
  </si>
  <si>
    <t>Jährliche Gesamtvergütungsquote</t>
  </si>
  <si>
    <t>&gt; Vergütungsbericht
Im Bereich der Vorstandsvergütung folgen wir den neuen regulatorischen Anforderungen und erstellen unseren Vergütungsbericht gemäß § 162 AktG bzw. ARUG II. Darüber hinaus machen wir keine weiteren Angaben. Am 19. Mai 2022 findet unsere Hauptversammlung statt, danach ist der gebilligte Vergütungsbericht auf unserer Internetseite https://www.telefonica.de/investor-relations/
corporate-governance.html verfügbar.
Am Ende des Vergütungsberichts befindet sich eine Tabelle, die die gewährte und geschuldete Vergütung unter anderem des CEOs sowie die durchschnittliche Vergütung eines Vollzeitangestellten zeigt sowie auch die Entwicklung dieser Vergütung.</t>
  </si>
  <si>
    <t>Die Informationen zum Median stehen für den Berichtszeitraum nicht zur Verfügung.</t>
  </si>
  <si>
    <t>Strategie, Politik und Praktiken</t>
  </si>
  <si>
    <t>2-22</t>
  </si>
  <si>
    <t>Erklärung zur Strategie der nachhaltigen Entwicklung</t>
  </si>
  <si>
    <t>&gt; Vorwort (S. XX-XX)</t>
  </si>
  <si>
    <t>Erklärung der Geschäftsführung zum fortlaufenden Engagement des Unternehmens im UN Global Compact und zu weiteren Anstrengungen zur Umsetzung und Förderung der zehn Prinzipien.</t>
  </si>
  <si>
    <t>2-23</t>
  </si>
  <si>
    <t>Politische Verpflichtungen</t>
  </si>
  <si>
    <t xml:space="preserve">&gt; Responsible Buisness Plan 2025 (S. X-X)
&gt; Compliance und ethische Prinzipien (S. X-X)      
&gt; Menschenrechtliche Sorgfaltspflichten (S. X)
&gt; Energie und CO2 (S. X-X)
&gt; Circular Economy (S. X-X)
&gt; GB (Erklärung zur Unternehmensführung) (S. XX-XX)  </t>
  </si>
  <si>
    <t>7 
Unternehmen sollen im Umgang mit Umweltproblemen
dem Vorsorgeprinzip
folgen.</t>
  </si>
  <si>
    <t>2-24</t>
  </si>
  <si>
    <t>Verankerung der politischen Verpflichtungen</t>
  </si>
  <si>
    <t>2-25</t>
  </si>
  <si>
    <t>Verfahren zur Behebung negativer Auswirkungen</t>
  </si>
  <si>
    <t>2-26</t>
  </si>
  <si>
    <t>Mechanismen, um Rat einzuholen und Bedenken zu äußern</t>
  </si>
  <si>
    <t>&gt; Compliance und ethische Prinzipien (S. XX-XX)
&gt; GB (Erklärung zur Unternehmensführung) (S. XX-XX)</t>
  </si>
  <si>
    <t>2-27</t>
  </si>
  <si>
    <t>Einhaltung von Gesetzen und Vorschriften</t>
  </si>
  <si>
    <t>&gt; Compliance und ethische Prinzipien (S. X-X)
&gt; Responsible Business Plan 2025 (S. XX-XX)
&gt; Circular Economy (S. XX-XX)
2021 wurden keine Verfahren aufgrund der Verletzung gegen die Verordnung über das Nachweisverfahren zur Begrenzung elektromagnetischer Felder (BEMFV) bekannt. Daher gab es im Berichtsjahr auch keine Bußgeldbescheide.
Die Einhaltung von Umweltauflagen wird durch die implementierten Managementsysteme nach ISO 14001 und ISO 50001 innerhalb des Unternehmens gesteuert.</t>
  </si>
  <si>
    <t xml:space="preserve">7
Unternehmen sollen im
Umgang mit Umweltproblemen
dem Vorsorgeprinzip
folgen.
8
Unternehmen sollen
Initiativen ergreifen, um
größeres Umweltbewusstsein
zu fördern. </t>
  </si>
  <si>
    <t>2-28</t>
  </si>
  <si>
    <t>Mitgliedschaften in Verbänden</t>
  </si>
  <si>
    <t xml:space="preserve">&gt; Datenschutz und Informationssicherheit (S. XX-XX)
&gt; Energie und CO2 (S. XX-XX)
&gt; Mitgliedschaften (S. XX-XX)    </t>
  </si>
  <si>
    <t>Einbeziehung von Stakeholdern</t>
  </si>
  <si>
    <t>2-29</t>
  </si>
  <si>
    <t>Ansatz zur Einbeziehung von Stakeholdern</t>
  </si>
  <si>
    <t>&gt; Transaprenz und Dialog (S. XX-XX)
&gt; Produkt- und Serviceerlebnis (S. XX-XX)
&gt; Netzqualität und -abdeckung (S. XX-XX)
&gt; Arbeitsbefähigung der Zukunft (S. XX-XX)
&gt; Gestaltung des Arbeitsumfelds (S. XX-XX)
&gt; Datenschutz und Informationssicherheit (S. XX-XX)
&gt; Circular Economy (S. XX-XX)</t>
  </si>
  <si>
    <t>2-30</t>
  </si>
  <si>
    <t>Kollektivvereinbarungen</t>
  </si>
  <si>
    <t>&gt; Gestaltung des Arbeitsumfelds (S. XX-XX)</t>
  </si>
  <si>
    <t>Nicht zutreffend, da wir keine Tarifverhandlungen mit Gewerkschaften haben. 18 Betriebsratsgremien vertreten die Interessen nahezu aller Mitarbeiter:innen der Telefónica Deutschland Gruppe.</t>
  </si>
  <si>
    <t>3
Unternehmen sollen die Vereinigungsfreiheit und die wirksame Anerkennung des Rechts auf Kollektivverhandlungen wahren.</t>
  </si>
  <si>
    <t>WESENTLICHE THEMEN</t>
  </si>
  <si>
    <t>Angaben zu wesentlichen Themen</t>
  </si>
  <si>
    <t xml:space="preserve">GRI 3: Wesentliche Themen 2021 </t>
  </si>
  <si>
    <t>3-1</t>
  </si>
  <si>
    <t>Verfahren zur Bestimmung wesentlicher Themen</t>
  </si>
  <si>
    <t>&gt; Über diesen Bericht (S. X)
&gt; Responsible Buisness Plan 2025 (S. XX-XX)
&gt; Transparenz und Dialog (S. XX-XX)</t>
  </si>
  <si>
    <t>3-2</t>
  </si>
  <si>
    <t>Liste der wesentlichen Themen</t>
  </si>
  <si>
    <t xml:space="preserve">&gt; Responsible Business Plan 2025 (S. XX-XX)
Das Ergebnis der Wesentlichkeitsanalyse 2020 wurde in 2021 aktualisiert und dient als Basis für die Nachhaltigkeitsberichterstattung. </t>
  </si>
  <si>
    <t>3-3</t>
  </si>
  <si>
    <t>Management der wesentlichen Themen</t>
  </si>
  <si>
    <t>&gt; Responsible Buisness Plan 2025 (S. XX-XX)
&gt; Business-Strategie (S. XX-XX)
&gt; GB (Lagebericht) (S. XX-XX)
&gt; Responsible Business Plan Ziele 2022 (S. XX-XX)
&gt; Business-Strategie (S. XX-XX)
&gt; GB (Lagebericht) (S. XX-XX)</t>
  </si>
  <si>
    <t>7
Unternehmen sollen im
Umgang mit Umweltproblemen
dem Vorsorgeprinzip
folgen.
8
Unternehmen sollen
Initiativen ergreifen, um
größeres Umweltbewusstsein
zu fördern. 
9
Unternehmen sollen die
Entwicklung und Verbreitung
umweltfreundlicher
Technologien beschleunigen.
10 
Unternehmen sollen
gegen alle Arten der
Korruption eintreten,
einschließlich Erpressung
und Bestechung.</t>
  </si>
  <si>
    <t>THEMENSTANDARDS</t>
  </si>
  <si>
    <t>Wirtschaftrliche Leistung</t>
  </si>
  <si>
    <t>&gt; Responsible Business Plan 2025 (S. XX-XX)
&gt; Responsible Business Plan 2025: CR-Ziele (S. XX-XX)
&gt; Business-Strategie (S. XX-XX)
&gt; GB (Lagebericht) (S. XX-XX)</t>
  </si>
  <si>
    <t>GRI 201: Wirtschaftliche Leistung 2016</t>
  </si>
  <si>
    <t>201-1</t>
  </si>
  <si>
    <t>Unmittelbar erzeugter und ausgeschütteter wirtschaftlicher Wert</t>
  </si>
  <si>
    <t>&gt; Kennzahlentabelle ökonomische Kennzahlen (S. X)
&gt; GB (Konzernabschluss) (S. X)</t>
  </si>
  <si>
    <t>201-2</t>
  </si>
  <si>
    <t>Finanzielle Folgen des Klimawandels für die Organisation und andere mit dem Klimawandel verbundene Risiken und Chancen</t>
  </si>
  <si>
    <t>&gt; Energie und CO2 (S. X)
&gt; TCFD-Index (S. XX-XX)</t>
  </si>
  <si>
    <t>Für das Berichtsjahr können wir keine Angaben zu den finanziellen Folgen machen. Wir arbeiten aktuell an einem Ansatz, um die Auswirkungen der klimabedingten Risiken und Chancen auf die Finanzplanung messen zu können.</t>
  </si>
  <si>
    <t>201-3</t>
  </si>
  <si>
    <t>Verbindlichkeiten für leistungsorientierte Pensionspläne und sonstige Vorsorgepläne</t>
  </si>
  <si>
    <t>201-4</t>
  </si>
  <si>
    <t>Finanzielle Unterstützung durch die öffentliche Hand</t>
  </si>
  <si>
    <t>&gt; GB (Lagebericht) (S. X)</t>
  </si>
  <si>
    <t>Indirekte ökonomische Auswirkungen</t>
  </si>
  <si>
    <t>&gt; Responsible Business Plan 2025 (S. XX-XX)
&gt; Business-Strategie (S. XX-XX)
&gt; Digitale Nachhaltigkeitsinnovationen (S. XX-XX)
&gt; Produkt- und Serviceerlebnis (S. XX-XX)
&gt; Netzqualität und -abdeckung (S. XX-XX)
&gt; Business-Strategie (S. XX-XX)
&gt; Digitale Nachhaltigkeitsinnovationen (S. XX-XX)
&gt; Produkt- und Serviceerlebnis (S. XX-XX)
&gt; Netzqualität und -abdeckung (S. XX-XX)</t>
  </si>
  <si>
    <t>GRI 203: Indirekte ökonomische Auswirkungen 2016</t>
  </si>
  <si>
    <t>203-1</t>
  </si>
  <si>
    <t>Infrastrukturinvestitionen und geförderte Dienstleistungen</t>
  </si>
  <si>
    <t>&gt; Business-Strategie (S. X-X)
&gt; Digitale Nachhaltigkeitsinnovationen (S. X-X)                  
&gt; Produkt- und Serviceerlebnis (S. X-X)
&gt; Netzqualität und -abdeckung (S. X-X)</t>
  </si>
  <si>
    <t>9
Unternehmen sollen die Entwicklung und Verbreitung umweltfreundlicher Technologien beschleunigen.</t>
  </si>
  <si>
    <t>203-2</t>
  </si>
  <si>
    <t>Erhebliche indirekte ökonomische Auswirkungen</t>
  </si>
  <si>
    <t>&gt; Business-Strategie (S. X-X)
&gt; Digitale Nachhaltigkeitsinnovationen (S. X-X)                 
&gt; Produkt- und Serviceerlebnis (S. X-X)
&gt; Netzqualität und -abdeckung (S. X-X)</t>
  </si>
  <si>
    <t>Beschaffungspraktiken</t>
  </si>
  <si>
    <t>&gt; Responsible Business Plan 2025 (S. XX-XX)
&gt; Lieferkettenmanagement (S. XX-XX)</t>
  </si>
  <si>
    <t>GRI 204: Beschaffungspraktiken 2016</t>
  </si>
  <si>
    <t>204-1</t>
  </si>
  <si>
    <t>Anteil der Ausgaben für lokale Lieferanten</t>
  </si>
  <si>
    <t>&gt; Kennzahlentabelle Lieferkette (S. X)
Die Bezeichnung lokale Lieferanten umfasst alle inländischen Lieferanten der Telefónica Deutschland Gruppe, die über das Telefónica Einkaufsmodell betreut werden (MCT).</t>
  </si>
  <si>
    <t>Korruptionsbekämpfung</t>
  </si>
  <si>
    <t>&gt; Responsible Business Plan 2025 (S. XX-XX)
&gt; Compliance und ethische Prinzipien (S. XX-XX)</t>
  </si>
  <si>
    <t xml:space="preserve">10
Unternehmen sollen
gegen alle Arten der
Korruption eintreten,
einschließlich Erpressung
und Bestechung.
</t>
  </si>
  <si>
    <t>GRI 205: Korruptionsbekämpfung 2016</t>
  </si>
  <si>
    <t>205-1</t>
  </si>
  <si>
    <t>Betriebsstätten, die auf Korruptionsrisiken geprüft wurden</t>
  </si>
  <si>
    <t>&gt; Compliance und ethische Prinzipien (S. X-X)</t>
  </si>
  <si>
    <t>Gesamtzahl und Prozentsatz der Betriebsstätten, die auf Korruptionsrisiken geprüft wurden, werden nicht angegeben, da die Prüfung prozessbezogen und nicht standortbezogen durchgeführt wurde.</t>
  </si>
  <si>
    <t>10
Unternehmen sollen
gegen alle Arten der
Korruption eintreten,
einschließlich Erpressung
und Bestechung.</t>
  </si>
  <si>
    <t>205-2</t>
  </si>
  <si>
    <t>Kommunikation und Schulungen zu Richtlinien und Verfahren zur Korruptionsbekämpfung</t>
  </si>
  <si>
    <t>&gt; Compliance und ethische Prinzipien (S. X-X)
&gt; Menschenrechtliche Sorgfaltspflichten (S. X-X)   
&gt; Kennzahltentabelle Compliance und ethische Prinzipien (S. X)</t>
  </si>
  <si>
    <t xml:space="preserve">Die erforderlichen Daten für eine Aufschlüsselung nach Angestelltenkategorie werden systembedingt nicht erfasst. </t>
  </si>
  <si>
    <t>205-3</t>
  </si>
  <si>
    <t>Bestätigte Korruptionsvorfälle und ergriffene Maßnahmen</t>
  </si>
  <si>
    <t>Wettbewerbswidriges Verhalten</t>
  </si>
  <si>
    <t>GRI 206: Wettbewerbswidriges Verhalten 2016</t>
  </si>
  <si>
    <t>206-1</t>
  </si>
  <si>
    <t>Rechtsverfahren aufgrund von wettbewerbswidrigem Verhalten, Kartell- und Monopolbildung</t>
  </si>
  <si>
    <t>Materialien</t>
  </si>
  <si>
    <t>&gt; Responsible Business Plan 2025 (S. XX-XX)
&gt; Circular Economy (S. XX-XX)</t>
  </si>
  <si>
    <t>7
Unternehmen sollen im
Umgang mit Umweltproblemen
dem Vorsorgeprinzip
folgen.
8
Unternehmen sollen
Initiativen ergreifen, um
größeres Umweltbewusstsein
zu fördern. 
9
Unternehmen sollen die
Entwicklung und Verbreitung
umweltfreundlicher
Technologien beschleunigen.</t>
  </si>
  <si>
    <t>GRI 301: Materialien 2016</t>
  </si>
  <si>
    <t>301-1</t>
  </si>
  <si>
    <t>Eingesetzte Materialien nach Gewicht oder Volumen</t>
  </si>
  <si>
    <t xml:space="preserve">Nicht relevant, da die Telefónica Deutschland Gruppe kein produzierendes Gewerbe ist. </t>
  </si>
  <si>
    <t xml:space="preserve">7
Unternehmen sollen im
Umgang mit Umweltproblemen
dem Vorsorgeprinzip
folgen.
8
Unternehmen sollen
Initiativen ergreifen, um
größeres Umweltbewusstsein
zu fördern. 
9
Unternehmen sollen die
Entwicklung und Verbreitung
umweltfreundlicher
Technologien beschleunigen.
</t>
  </si>
  <si>
    <t>301-2</t>
  </si>
  <si>
    <t>Eingesetzte recycelte Ausgangsstoffe</t>
  </si>
  <si>
    <t xml:space="preserve">Nicht relevant, da die Telefónica Deutschland Gruppe kein produzierendes Gewerbe ist. 
Dennoch stellt O2 online Informationen zu Produkten und Dienstleistungen zur Verfügung, die Kund:innen dabei helfen, die angebotenen Smartphones unter Nachhaltigkeitsgesichtspunkten zu betrachten - von der Kaufentscheidung bis zum Recycling. Weitere Infos unter &gt; Circular Economy (S. X)
</t>
  </si>
  <si>
    <t>301-3</t>
  </si>
  <si>
    <t>Wiederverwertete Produkte und ihre Verpackungsmaterialien</t>
  </si>
  <si>
    <t>&gt; Circular Economy (S. X-X)
&gt; Kennzahlentabelle Umwelt (S. X)
Die Angabe 301-3 wurde auf die konkreten Gegebenheiten der Telefónica Deutschland Gruppe angepasst. Die Berichterstattung bezieht sich auf unser Handyrecyclingprogramm, das nicht nur auf der Rücknahme eigener Handys beruht. Weitere Informationen zum Handyrecycling finden sich auch hier: www.telefonica.de/handyrecycling</t>
  </si>
  <si>
    <t xml:space="preserve">Die Telefónica Deutschland Gruppe berichtet nicht zur Verpackung der Handys, weil sie kein produzierendes Gewerbe ist.
Das Unternehmen versendet aber seine aus Recyclingmaterial bestehenden Pakete auf klimaneutralem Weg mit DHL GoGreen an Kunden sowie Shops. Weitere Informationen zu Maßnahmen bzgl. Brief- und Paketversand finden sich in  
&gt; Circular Economy (S. X-X)
</t>
  </si>
  <si>
    <t>Energie</t>
  </si>
  <si>
    <t>&gt; Responsible Business Plan 2025 (S. XX-XX)
&gt; Energie und CO2 (S. XX-XX)</t>
  </si>
  <si>
    <t>GRI 302: Energie 2016</t>
  </si>
  <si>
    <t>302-1</t>
  </si>
  <si>
    <t>Energieverbrauch innerhalb der Organisation</t>
  </si>
  <si>
    <t xml:space="preserve">&gt; Energie und CO2 (S. X-X)
&gt; Kennzahlentabelle Umwelt (S. X)
</t>
  </si>
  <si>
    <t>Verlust von technischen Gasen aus Klimaanlagen in Netz- und Rechenzentren werden in die Scope-1-Emissionen integriert. Diese Emissionen sind vergleichsweise gering. Dampfverbrauch und Wärmeenergie sind nicht relevant, da die Telefónica Deutschland Gruppe kein produzierendes Gewerbe ist und der Stromverbrauch rund 97 % des Energieaufwands ausmacht.</t>
  </si>
  <si>
    <t>302-2</t>
  </si>
  <si>
    <t>Energieverbrauch außerhalb der Organisation</t>
  </si>
  <si>
    <t xml:space="preserve">Nicht relevant für interne Unternehmenssteuerung und nicht gefordert von Stakeholdern. </t>
  </si>
  <si>
    <t>302-3</t>
  </si>
  <si>
    <t>Energieintensität</t>
  </si>
  <si>
    <t>&gt; Energie und CO2 (S. X-X)
&gt; Kennzahlentabelle Umwelt (S. X)</t>
  </si>
  <si>
    <t>302-4</t>
  </si>
  <si>
    <t>Verringerung des Energieverbrauchs</t>
  </si>
  <si>
    <t>&gt; Energie und CO2 (S. X-X)</t>
  </si>
  <si>
    <t>302-5</t>
  </si>
  <si>
    <t>Senkung des Energiebedarfs für Produkte und Dienstleistungen</t>
  </si>
  <si>
    <t xml:space="preserve">Emissionen </t>
  </si>
  <si>
    <t>GRI 305: Emissionen 2016</t>
  </si>
  <si>
    <t>305-1</t>
  </si>
  <si>
    <t>Direkte THG-Emissionen (Scope 1)</t>
  </si>
  <si>
    <t>&gt; Energie und CO2 (S. X)
&gt; Kennzahlentabelle Umwelt (S. X)
&gt; TCFD-Index (S. X)</t>
  </si>
  <si>
    <t>305-2</t>
  </si>
  <si>
    <t>Indirekte energiebedingte THG-Emissionen (Scope 2)</t>
  </si>
  <si>
    <t>305-3</t>
  </si>
  <si>
    <t>Sonstige indirekte THG-Emissionen (Scope 3)</t>
  </si>
  <si>
    <t>305-4</t>
  </si>
  <si>
    <t>Intensität der THG-Emissionen</t>
  </si>
  <si>
    <t>&gt; Kennzahlentabelle Umwelt (S. X)
&gt; TCFD-Index (S. X)</t>
  </si>
  <si>
    <t>305-5</t>
  </si>
  <si>
    <t>Senkung der THG-Emissionen</t>
  </si>
  <si>
    <t>&gt; Energie und CO2 (S. X-X)
&gt; TCFD-Index (S. X)</t>
  </si>
  <si>
    <t>305-6</t>
  </si>
  <si>
    <t>Emissionen ozonabbauender Substanzen (ODS)</t>
  </si>
  <si>
    <t xml:space="preserve">Nicht relevant. Emissionen werden erfasst, sind jedoch in ihrem Ausmaß nicht wesentlich. </t>
  </si>
  <si>
    <t>305-7</t>
  </si>
  <si>
    <t>Stickstoffoxide (NOX), Schwefeloxide (SOX) und andere signifikante Luftemissionen</t>
  </si>
  <si>
    <t>Abfall</t>
  </si>
  <si>
    <t>7
Unternehmen sollen im
Umgang mit Umweltproblemen
dem Vorsorgeprinzip
folgen.
8
Unternehmen sollen
Initiativen ergreifen, um
größeres Umweltbewusstsein
zu fördern.</t>
  </si>
  <si>
    <t>GRI 306: Abfall 2016</t>
  </si>
  <si>
    <t>306-1</t>
  </si>
  <si>
    <t>Anfallender Abfall und erhebliche abfallbezogene Auswirkungen</t>
  </si>
  <si>
    <t>&gt; Circular Economy (S. X-X)</t>
  </si>
  <si>
    <t>Für den Berichtszeitraum liegt uns
keine Unterteilung in upstream und
downstream der Abfälle und abfallbezogenen
Auswirkungen vor.</t>
  </si>
  <si>
    <t>306-2</t>
  </si>
  <si>
    <t>Manangement erheblicher abfallbezogener Auswirkungen</t>
  </si>
  <si>
    <t xml:space="preserve">306-3 </t>
  </si>
  <si>
    <t>Angefallener Abfall</t>
  </si>
  <si>
    <t xml:space="preserve">&gt; Kennzahlentabelle (S.X-X) </t>
  </si>
  <si>
    <t>306-4</t>
  </si>
  <si>
    <t>Von Entsorgung umgeleiteter Abfall</t>
  </si>
  <si>
    <t xml:space="preserve">Für den Berichtszeitraum können aufgrund fehlender Daten keine Angaben über das Verfahren zu Aufschlüsselung des gefährlichen Abfalls und des von der Entsorgung umgeleiteten ungefährlichen Abfalls gemacht werden. </t>
  </si>
  <si>
    <t>306-5</t>
  </si>
  <si>
    <t>Zur Entsorgung bestimmter Abfall</t>
  </si>
  <si>
    <t xml:space="preserve">&gt; Circular Economy inkl. Abfallkennzahlen (S.X-X)
&gt; Kennzahlentabelle (S.X-X) </t>
  </si>
  <si>
    <t>Umweltbewertung der Lieferanten</t>
  </si>
  <si>
    <t>GRI 308: Umweltbewertung der Lieferanten 2016</t>
  </si>
  <si>
    <t>308-1</t>
  </si>
  <si>
    <t>Neue Lieferanten, die anhand von Umweltkriterien überprüft wurden</t>
  </si>
  <si>
    <t xml:space="preserve">&gt; Lieferkettenmanagement (S. X-X)
Neue Lieferanten müssen die Supply Chain Sustainability Policy, die auch ökologische Mindestanforderungen beinhaltet, im Lieferantenregistrierungsportal akzeptieren. Die Telefónica Deutschland Gruppe erhält dadurch Informationen zum Stand ökologischer Kriterien von 100 % der neuen Lieferanten. </t>
  </si>
  <si>
    <t>308-2</t>
  </si>
  <si>
    <t>Negative Umweltauswirkungen in der Lieferkette und ergriffene Maßnahmen</t>
  </si>
  <si>
    <t>&gt; Lieferkettenmanagement (S. X-X)
&gt; Circular Economy (S. X-X)</t>
  </si>
  <si>
    <t>Beschäftigung</t>
  </si>
  <si>
    <t>&gt; Responsible Business Plan 2025 (S. XX-XX)
&gt; Arbeitsbefähigung für die Zukunft (S. XX-XX)
&gt; Gestaltung des Arbeitsumfelds (S. XX-XX)</t>
  </si>
  <si>
    <t>3
Unternehmen sollen
die Vereinigungsfreiheit
und die wirksame Anerkennung
des Rechts auf
Kollektivverhandlungen
wahren. 
6
Unternehmen sollen für die Beseitigung von Diskriminierung bei Anstellung und Erwerbstätigkeit eintreten.</t>
  </si>
  <si>
    <t>GRI 401: Beschäftigung 2016</t>
  </si>
  <si>
    <t>401-1</t>
  </si>
  <si>
    <t>Neue Angestellte und Angestelltenfluktuation</t>
  </si>
  <si>
    <t xml:space="preserve">&gt; Kennzahlentabelle Mitarbeiter:innen (S. X)
&gt; Arbeitsbefähigung für die Zukunft (S. X-X).               </t>
  </si>
  <si>
    <t>401-2</t>
  </si>
  <si>
    <t>Betriebliche Leistungen, die nur vollzeitbeschäftigten Angestellten, nicht aber Zeitarbeitnehmern oder teilzeitbeschäftigten Angestellten angeboten werden</t>
  </si>
  <si>
    <t>&gt; Gestaltung des Arbeitumfelds (S. X-X)</t>
  </si>
  <si>
    <t>401-3</t>
  </si>
  <si>
    <t>Elternzeit</t>
  </si>
  <si>
    <t xml:space="preserve">&gt; Kennzahlentabelle Mitarbeiter:innen (S. X)
&gt; Gestaltung des Arbeitsumfelds (S. X)
Gemäß § 15 Bundeselterngeld- und Elternzeitgesetz hat in Deutschland jedes Elternteil Anspruch auf Elternzeit zur Betreuung und Erziehung seines Kindes, bis dieses sein drittes Lebensjahr vollendet hat. </t>
  </si>
  <si>
    <t>Arbeitnehmer-Arbeitgeber-Verhältnis</t>
  </si>
  <si>
    <t>&gt; Responsible Business Plan 2025 (S. XX-XX)
&gt; Gestaltung des Arbeitsumfelds (S. XX-XX)</t>
  </si>
  <si>
    <t>GRI 402: Arbeitnehmer-Arbeitgeber-Verhältnis 2016</t>
  </si>
  <si>
    <t>402-1</t>
  </si>
  <si>
    <t>Mindestmitteilungsfrist für betriebliche Veränderungen</t>
  </si>
  <si>
    <t>Nach Beschlussfassung durch die zuständigen Betriebsratsgremien in einem mit diesen abgestimmten Ablauf und mit gemeinsam vereinbarten Fristen, die je nach geplanter Veränderung variabel sind. Die Vorschriften des Betriebsverfassungsgesetzes werden vollumfänglich berücksichtigt.</t>
  </si>
  <si>
    <t xml:space="preserve">3
Unternehmen sollen
die Vereinigungsfreiheit
und die wirksame Anerkennung
des Rechts auf
Kollektivverhandlungen
wahren. 
6
Unternehmen sollen für die Beseitigung von Diskriminierung bei Anstellung und Erwerbstätigkeit eintreten.
</t>
  </si>
  <si>
    <t>Arbeitssicherheit und Gesundheitsschutz</t>
  </si>
  <si>
    <t>&gt; Responsible Business Plan 2025 (S. XX-XX)
&gt; Arbeitsbefähigung für die Zukunft (S. XX-XX)</t>
  </si>
  <si>
    <t>GRI 403: Arbeitssicherheit und Gesundheitsschutz 2016</t>
  </si>
  <si>
    <t>403-1</t>
  </si>
  <si>
    <t>Managementsystem für Arbeitssicherheit und Gesundheitsschutz</t>
  </si>
  <si>
    <t>&gt; Arbeitsbefähigung für die Zukunft (S. X-X)     
Unser integriertes Arbeits- und Gesundheitsschutzmanagement-system greift für 
- alle Mitarbeiter:innen (also interne Mitarbeiter:innen der Telefónica Deutschland Gruppe mit Anstellungsverträgen), 
- alle sonstigen Mitarbeiter:innen (Angestellte von Lieferanten, Berater:innen etc. ohne Anstellungsverträge), deren Arbeit und/oder Arbeitsplätze von der Telefónica Deutschland Gruppe kontrolliert werden und 
- alle sonstigen Mitarbeiter:innen (s.o.), deren Arbeit und/oder Arbeitsplätze von der Telefónica Deutschland Gruppe zwar nicht kontrolliert werden, deren Arbeitssicherheit und Gesundheitsschutz durch die Betriebsstätten oder Produkte/Dienstleistungen der Telefónica Deutschland Gruppe trotzdem erheblich beeinflusst werden.</t>
  </si>
  <si>
    <t>403-2</t>
  </si>
  <si>
    <t>Gefahrenidentifizierung, Risikobewertung und Untersuchung von Vorfällen</t>
  </si>
  <si>
    <t>&gt; Kennzahlentabelle (S. X-X)</t>
  </si>
  <si>
    <t>403-3</t>
  </si>
  <si>
    <t>Arbeitsmedizinische Dienste</t>
  </si>
  <si>
    <t>&gt; Arbeitsbefähigung für die Zukunft (S. X-X)   
&gt; Kennzahlentabelle Mitarbeiter:innen (S. X-X)
Über unseren Health &amp; Safety Annex sind bei der Ausführung der Arbeiten (insbesondere bei Arbeiten an hochgelegenen Arbeitsplätzen) von den Mitarbeiter:innen unserer Lieferanten/ Dienstleister:innen vor Beginn folgende Voraussetzungen zu erfüllen: Einsätze sind nur zulässig, wenn aufgrund einer arbeitsmedizinischen Vorsorgeuntersuchung (BG-Grundsatz G41 Arbeiten in absturzgefährdeten Bereichen) keine Zweifel an der körperlichen Eignung der Mitarbeiter:innen des Lieferanten/ Dienstleisters bestehen.</t>
  </si>
  <si>
    <t>403-4</t>
  </si>
  <si>
    <t>Mitarbeiterbeteiligung, Konsultation und Kommunikation zu Arbeitssicherheit und Gesundheitsschutz</t>
  </si>
  <si>
    <t>&gt; Arbeitsbefähigung für die Zukunft (S. X-X)  
Arbeitgeber-Arbeitnehmer-Ausschüsse für Arbeitssicherheit und Gesundheitsschutz sind gemäß den gesetzlichen Vorgaben in jeder Konzerntochter auf Unternehmensebene tätig (bspw. Arbeitssicherheitsausschuss), infolge der erforderlichen Mitbestimmungsrechte aber auch teilweise auf lokaler Ebene je Betrieb; darüber hinaus gibt es ein arbeitgeberseitig initiiertes bundesweites Gremium (Health Forum) auf Konzernebene. Der  Anteil der in Arbeitssicherheitsausschüssen und Gremien vertretenen Belegschaft beträgt 100% der Mitarbeiter:innen.</t>
  </si>
  <si>
    <t>403-5</t>
  </si>
  <si>
    <t>Mitarbeiterschulungen zu Arbeitssicherheit und Gesundheitsschutz</t>
  </si>
  <si>
    <t>&gt; Kennzahlentabelle Mitarbeiter:innen (S. X-X)
&gt; Arbeitsbefähigung für die Zukunft (S. X-X)</t>
  </si>
  <si>
    <t>403-6</t>
  </si>
  <si>
    <t>Förderung der Gesundheit der Mitarbeiter</t>
  </si>
  <si>
    <t>&gt;Arbeitsbefähigung für die Zukunft (S. X-X)
Arbeitgeber unserer externen Beschäftigten, die keine Angestellten der Telefónica Deutschland Gruppe sind, deren Arbeit und/oder Arbeitsplatz von der Telefónica Deutschland Gruppe kontrolliert werden, haben ihnen Zugang zu arbeitsmedizinischen Gesundheitsleistungen zu gewähren. Seitens Lieferanten sind z.B. Arbeits- und Gesundheitsschutzmaßnahmen zu ergreifen, um sichere und ergonomische Arbeitsbedingungen für die Mitarbeiter des Bestellers und auch für die externen Beschäftigten zu schaffen. Auch dies wird im Health &amp; Safety Annex beschrieben.</t>
  </si>
  <si>
    <t>403-7</t>
  </si>
  <si>
    <t>Vermeidung und Abmilderung von direkt mit Geschäftsbeziehungen verbundenen Auswirkungen auf die Arbeitssicherheit und den Gesundheitsschutz</t>
  </si>
  <si>
    <t>In Fällen, in denen die Telefónica Deutschland Gruppe weder die Kontrolle über die Arbeit noch die Kontrolle über den Arbeitsplatz ausübt, greift der verbindliche Health &amp; Saftey Annex, in welchem die Themen Arbeitssicherheit und Gesundheitsschutz (z.B. Sicherheitsbestimmungen) und daran gekoppelte Maßnahmen übergreifend für Lieferanten und Sublieferanten beschrieben werden.</t>
  </si>
  <si>
    <t>403-8</t>
  </si>
  <si>
    <t>Mitarbeiter, die von einem Managementsystem für Arbeitssicherheit und Gesundheitsschutz abgedeckt sind</t>
  </si>
  <si>
    <t>&gt; Kennzahlentabelle Mitarbeiter:innen (S. X-X)</t>
  </si>
  <si>
    <t>403-9</t>
  </si>
  <si>
    <t>Arbeitsbedingte Verletzungen</t>
  </si>
  <si>
    <t>&gt; Kennzahlentabelle Mitarbeiter:innen (S. X-X)
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Mitarbeiter:innen durch gezielte Maßnahmen bilden die geltenden gesetzlichen und berufsgenosssenschaftlichen Vorschriften und die Ziele gemäß dem Handbuch integriertes Arbeitsschutz- und Gesundheitsmanagement, das sich an der Norm DIN EN ISO 45001:2016 orientiert.</t>
  </si>
  <si>
    <t>403-10</t>
  </si>
  <si>
    <t>Arbeitsbedingte Erkrankungen</t>
  </si>
  <si>
    <t>&gt; Kennzahlentabelle Mitarbeiter:innen (S. X)
Keine Mitarbeitergruppe unterliegt einer berufsbedingten Erkrankung (Berufskrankheit), daher gab es auch im Berichtszeitraum 2021 keine zu berichtende Berufskrankheit.</t>
  </si>
  <si>
    <t xml:space="preserve">Für den Berichtszeitraum können aufgrund fehlender Daten keine Angaben zu Mitarbeiter:innenn, die keine Angestellten sind, deren Arbeit und/oder Arbeitsplatz jedoch von der Telefónica Deutschland Gruppe kontrolliert werden, gemacht werden. In den kommenden Jahren wird überprüft, ob und inwiefern eine Erhebung dieser Daten für die Telefónica Deutschland Gruppe möglich bzw. wesentlich ist. </t>
  </si>
  <si>
    <t>GRI 404: Aus- und Weiterbildung 2016</t>
  </si>
  <si>
    <t>404-1</t>
  </si>
  <si>
    <t>Durchschnittliche Stundenzahl für Aus- und Weiterbildung pro Jahr und Angestellten</t>
  </si>
  <si>
    <t xml:space="preserve">&gt; Arbeitsbefähigung für die Zukunft (S. X-X)
&gt; Kennzahlentabelle (S. X-X)                                </t>
  </si>
  <si>
    <t>Die erforderlichen Daten für eine Aufschlüsselung nach Geschlecht und Angestelltenkategorie werden systembedingt nicht erfasst.</t>
  </si>
  <si>
    <t>404-2</t>
  </si>
  <si>
    <t>Programme zur Verbesserung der Kompetenzen der Angestellten und zur Übergangshilfe</t>
  </si>
  <si>
    <t>&gt; Arbeitsbefähigung für die Zukunft (S. X-X)</t>
  </si>
  <si>
    <t>404-3</t>
  </si>
  <si>
    <t>Prozentsatz der Angestellten, die eine regelmäßige Beurteilung ihrer Leistung und ihrer beruflichen Entwicklung erhalten</t>
  </si>
  <si>
    <t>Die erforderlichen Daten für eine Aufschlüsselung
nach Geschlecht und Angestelltenkategorie
werden systembedingt nicht erfasst.</t>
  </si>
  <si>
    <t xml:space="preserve">Vielfalt und Chancengleichheit </t>
  </si>
  <si>
    <t>6
Unternehmen sollen für die Beseitigung von Diskriminierung bei Anstellung und Erwerbstätigkeit eintreten.</t>
  </si>
  <si>
    <t>GRI 405: Vielfalt und Chancengleichheit 2016</t>
  </si>
  <si>
    <t>405-1</t>
  </si>
  <si>
    <t>Diversität in Kontrollorganen und unter Angestellten</t>
  </si>
  <si>
    <t>&gt; Gestaltung des Arbeitsumfelds (S. X-X)
&gt; Kennzahlentabelle Mitarbeiter:innen (S. X-X)
&gt; Kontrollorgane: GB (Erklärung zur Unternehmensführung) (S.X)</t>
  </si>
  <si>
    <t>405-2</t>
  </si>
  <si>
    <t>Verhältnis des Grundgehalts und der Vergütung von Frauen zum Grundgehalt und zur Vergütung von Männern</t>
  </si>
  <si>
    <t>&gt; Kennzahlentabelle Mitarbeiter:innen (S. X)
Die Angaben beziehen sich jeweils auf die gesamte Telefónica Deutschland Gruppe.</t>
  </si>
  <si>
    <t xml:space="preserve">Gleichbehandlung </t>
  </si>
  <si>
    <t>&gt; Responsible Business Plan 2025 (S. XX-XX)
&gt; Compliance und ethische Prinzipien (S. XX-XX)
&gt; Gestaltung des Arbeitsumfelds (S. XX-XX)
Bestandteil unseres Compliance-Management-Systems</t>
  </si>
  <si>
    <t>GRI 406: Gleichbehandlung 2016</t>
  </si>
  <si>
    <t>406-1</t>
  </si>
  <si>
    <t>Diskriminierungsvorfälle und ergriffene Abhilfemaßnahmen</t>
  </si>
  <si>
    <t>&gt; Kennzahlentabelle Compliance und ethische Prinzipien (S. X)</t>
  </si>
  <si>
    <t xml:space="preserve">Vereinigungsfreiheit und Tarifverhandlungen </t>
  </si>
  <si>
    <t>&gt; Responsible Business Plan 2025 (S. XX-XX)
&gt; Compliance und ethische Prinzipien (S. XX-XX)
&gt; Lieferkettenmanagement (S. XX-XX)
Bestandteil unseres Compliance-Management-Systems</t>
  </si>
  <si>
    <t>GRI 407: Vereinigungsfreiheit und Tarifverhandlungen 2016</t>
  </si>
  <si>
    <t>407-1</t>
  </si>
  <si>
    <t>Betriebsstätten und Lieferanten, bei denen das Recht auf Vereinigungsfreiheit und Tarifverhandlungen bedroht sein könnte</t>
  </si>
  <si>
    <t>Kinderarbeit</t>
  </si>
  <si>
    <t>&gt; Responsible Business Plan 2025 (S. XX-XX)
&gt; Compliance und ethische Prinzipien (S. XX-XX)
&gt; Lieferkettenmanagement (S. XX-XX)
&gt; Menschenrechtliche Sorgfaltspflichten (S. XX-XX)</t>
  </si>
  <si>
    <t>5
Unternehmen sollen für die Abschaffung von Kinderarbeit eintreten.</t>
  </si>
  <si>
    <t>GRI 408: Kinderarbeit 2016</t>
  </si>
  <si>
    <t>408-1</t>
  </si>
  <si>
    <t>Geschäftsstandorte und Lieferanten mit einem erheblichen Risiko für Vorfälle von Kinderarbeit</t>
  </si>
  <si>
    <t xml:space="preserve">&gt; Compliance und ethische Prinzipien (S. X-X)
&gt; Lieferkettenmanagement (S. X-X)
&gt; Menschenrechtliche Sorgfaltspflichten (S. X-X)               
Im Berichtszeitraum sind uns keine Vorfälle von Kinderarbeit bekannt. </t>
  </si>
  <si>
    <t>Zwangs- oder Pflichtarbeit</t>
  </si>
  <si>
    <t>4
Unternehmen sollen für die Beseitigung aller Formen von Zwangsarbeit eintreten.</t>
  </si>
  <si>
    <t>GRI 409: Zwangs- oder Pflichtarbeit 2016</t>
  </si>
  <si>
    <t>409-1</t>
  </si>
  <si>
    <t>Betriebsstätten und Lieferanten mit einem erheblichen Risiko für Vorfälle von Zwangs- oder Pflichtarbeit</t>
  </si>
  <si>
    <t>&gt; Compliance und ethische Prinzipien (S. X-X)
&gt; Lieferkettenmanagement (S. X-X)
&gt; Menschenrechtliche Sorgfaltspflichten (S. X-X).               
Im Berichtszeitraum sind uns keine Vorfälle von Zwangsarbeit bekannt.</t>
  </si>
  <si>
    <t>Prüfung auf Einhaltung der Menschenrechte</t>
  </si>
  <si>
    <t>&gt; Responsible Business Plan 2025 (S. XX-XX)
&gt; Menschenrechtliche Sorgfaltspflichten (S. XX-XX)
&gt; Compliance und ethische Prinzipien (S. XX-XX)
&gt; Lieferkettenmanagement (S. XX-XX)</t>
  </si>
  <si>
    <t xml:space="preserve">1
Unternehmen sollen den Schutz der internationalen Menschenrechte unterstützen und achten. 
2
Unternehmen sollen sicherstellen, dass sie sich nicht an Menschenrechtsverletzungen mitschuldig machen.
</t>
  </si>
  <si>
    <t>GRI 412: Prüfung auf Einhaltung der Menschenrechte 2016</t>
  </si>
  <si>
    <t>412-1</t>
  </si>
  <si>
    <t>Betriebsstätten, an denen eine Prüfung auf die Einhaltung der Menschenrechte oder eine menschenrechtliche Folgenabschätzung durchgeführt wurde</t>
  </si>
  <si>
    <t>&gt; Menschenrechtliche Sorgfaltspflichten (S. X-X)</t>
  </si>
  <si>
    <t>Gesamtzahl und Prozentsatz der Betriebsstätten,
die auf Einhaltung der Menschenrechte geprüft
wurden, werden nicht angegeben, da die Prüfung
prozessbezogen und nicht standortbezogen durchgeführt wurde.</t>
  </si>
  <si>
    <t>1
Unternehmen sollen den Schutz der internationalen Menschenrechte unterstützen und achten. 
2
Unternehmen sollen sicherstellen, dass sie sich nicht an Menschenrechtsverletzungen mitschuldig machen.</t>
  </si>
  <si>
    <t>412-2</t>
  </si>
  <si>
    <t>Schulungen für Angestellte zu Menschenrechtspolitik und -verfahren</t>
  </si>
  <si>
    <t>&gt; Menschenrechtliche Sorgfaltspflichten (S. X-X)
&gt; Compliance und ethische Prinzipien (S. X)
&gt; Kennzahlentabelle (S. X-X)</t>
  </si>
  <si>
    <t xml:space="preserve"> </t>
  </si>
  <si>
    <t>412-3</t>
  </si>
  <si>
    <t>Erhebliche Investionsvereinbarungen und -verträge, die Menschenrechtsklauseln enthalten oder auf Menschenrechtsaspekte geprüft wurden</t>
  </si>
  <si>
    <t xml:space="preserve">&gt; Menschenrechtliche Sorgfaltsfplichten (S. X-X) 
&gt; Lieferkettenmanagement (S. X-X) 
</t>
  </si>
  <si>
    <t>Unsere Lieferanten akzeptieren die Supply Chain Sustainability Policy, die Menschenrechtsaspekte beinhaltet. Darüber hinaus sind keine spezifischen Klauseln für Menschenrechte in Verträge integriert.</t>
  </si>
  <si>
    <t xml:space="preserve">Lokale Gemeinschaften </t>
  </si>
  <si>
    <t>&gt; Responsible Business Plan 2025 (S. XX-XX)
&gt; Digitaler Zugang (S. XX-XX)
&gt; Digitale Kompetenzen (S. XX-XX)
&gt; Gestaltung des Arbeitsumfelds (Volunteering) (S. XX-XX)</t>
  </si>
  <si>
    <t>1
Unternehmen sollen den Schutz der internationalen Menschenrechte unterstützen und achten.</t>
  </si>
  <si>
    <t>GRI 413: Lokale Gemeinschaften 2016</t>
  </si>
  <si>
    <t>413-1</t>
  </si>
  <si>
    <t>Betriebsstätten mit Einbindung der lokalen Gemeinschaften,
Folgenabschätzungen und Förderprogrammen</t>
  </si>
  <si>
    <t>&gt; Digitaler Zugang (S. X-X)
&gt; Digitale Kompetenzen (S. X-X)
&gt; Gestaltung des Arbeitsumfelds (Volunteering) (S. X)</t>
  </si>
  <si>
    <t>413-2</t>
  </si>
  <si>
    <t>Geschäftstätigkeiten mit erheblichen oder potenziellen negativen
Auswirkungen auf lokale Gemeinschaften</t>
  </si>
  <si>
    <t>&gt; Digitale Nachhaltigkeitsinnovationen (S. X-X)</t>
  </si>
  <si>
    <t>Soziale Bewertung der Lieferanten</t>
  </si>
  <si>
    <t>GRI 414: Soziale Bewertung der Lieferanten 2016</t>
  </si>
  <si>
    <t>414-1</t>
  </si>
  <si>
    <t>Neue Lieferanten, die anhand von sozialen Kriterien überprüft wurden</t>
  </si>
  <si>
    <t xml:space="preserve">&gt; Lieferkettenmanagement (S. X-X)
</t>
  </si>
  <si>
    <t>414-2</t>
  </si>
  <si>
    <t>Negative soziale Auswirkungen in der Lieferkette und ergriffene Maßnahmen</t>
  </si>
  <si>
    <t xml:space="preserve">&gt; Lieferkettenmanagement (S. X)
</t>
  </si>
  <si>
    <t xml:space="preserve">Politische Einflussnahme </t>
  </si>
  <si>
    <t>10
Unternehmen sollen gegen alle Arten der Korruption eintreten, einschließlich Erpressung und Bestechung.</t>
  </si>
  <si>
    <t>GRI 415: Politische Einflussnahme 2016</t>
  </si>
  <si>
    <t>415-1</t>
  </si>
  <si>
    <t>Parteispenden</t>
  </si>
  <si>
    <t>&gt; Kennzahlentabelle Compliance und ethische Prinzipien (S. X-X)</t>
  </si>
  <si>
    <t>Kundengesundheit und -sicherheit</t>
  </si>
  <si>
    <t>&gt; Responsible Business Plan 2025 (S. XX-XX)
&gt; Datenschutz und Informationssicherheit (S. XX-XX)
&gt; Produkt- und Serviceerlebnis (S. XX-XX)
&gt; Netzqualität und -abdeckung (S. XX-XX)</t>
  </si>
  <si>
    <t>GRI 416: Kundengesundheit und -sicherheit 2016</t>
  </si>
  <si>
    <t>416-1</t>
  </si>
  <si>
    <t>Beurteilung der Auswirkungen verschiedener Produkt- und
Dienstleistungskategorien auf die Gesundheit und Sicherheit</t>
  </si>
  <si>
    <t>&gt; Produkt- und Serviceerlebnis (S. X-X)
&gt; Netzqualität und -abdeckung (S.X-X) 
An allen Sendemasten wird durch die Bundesnetzagentur die Einhaltung der Grenzwerte überprüft. Weitere Informationen stehen auf der Webseite der Telefónica Deutschland Gruppe zur Verfügung, unter anderem eine aktuelle Liste der Mobiltelefon-SAR-Werte: www.telefonica.de/verantwortung/umwelt-und-klima-schuetzen/mobilfunk-gesundheit.html</t>
  </si>
  <si>
    <t>416-2</t>
  </si>
  <si>
    <t>Verstöße im Zusammenhang mit den Auswirkungen von Produkten</t>
  </si>
  <si>
    <t>Keine</t>
  </si>
  <si>
    <t xml:space="preserve">Marketing und Kennzeichnung </t>
  </si>
  <si>
    <t>&gt; Responsible Business Plan 2025 (S. XX-XX)
&gt; Datenschutz und Informationssicherheit (S. XX-XX)
&gt; Produkt- und Serviceerlebnis (S. XX-XX)</t>
  </si>
  <si>
    <t>GRI 417: Marketing und Kennzeichnung 2016</t>
  </si>
  <si>
    <t>417-1</t>
  </si>
  <si>
    <t>Anforderungen für die Produkt- und Dienstleistungsinformationen
und Kennzeichnung</t>
  </si>
  <si>
    <t>&gt; Datenschutz und Informationssicherheit (S. X-X)
&gt; Produkt- und Serviceerlebnis  (S. X)
&gt; Circular Economy  (S. X-X)                                
&gt; Compliance und ethische Prinzipien  (S. X-X)</t>
  </si>
  <si>
    <t>Weitere Details nicht zutreffend für Telekommunikationsprodukte/ -services</t>
  </si>
  <si>
    <t>417-2</t>
  </si>
  <si>
    <t>Verstöße im Zusammenhang mit Produkt- und Dienstleistungsinformationen und der Kennzeichnung</t>
  </si>
  <si>
    <t xml:space="preserve">&gt; Produkt- und Serviceerlebnis  (S. X)
&gt; Circular Economy  (S. X-X)
&gt; Compliance und ethische Prinzipien  (S. X-X)                      </t>
  </si>
  <si>
    <t>417-3</t>
  </si>
  <si>
    <t>Verstöße im Zusammenhang mit Marketing und Kommunikation</t>
  </si>
  <si>
    <t xml:space="preserve">&gt; Compliance und ethische Prinzipien
&gt; Produkt- und Serviceerlebnis  (S. X)
&gt; Kennzahlentabelle (S.X-X) </t>
  </si>
  <si>
    <t>Schutz der Kundendaten</t>
  </si>
  <si>
    <t>&gt; Responsible Business Plan 2025 (S. XX-XX)
&gt; Datenschutz und Informationssicherheit (S. XX-XX)</t>
  </si>
  <si>
    <t>GRI 418: Schutz der Kundendaten 2016</t>
  </si>
  <si>
    <t>418-1</t>
  </si>
  <si>
    <t>Begründete Beschwerden in Bezug auf die Verletzung des Schutzes
und den Verlust von Kundendaten</t>
  </si>
  <si>
    <t>&gt; Datenschutz und Informationssicherheit (S. X-X)</t>
  </si>
  <si>
    <t xml:space="preserve">GRI-Content-Index 2023 inklusive UNGC-Prinzipien </t>
  </si>
  <si>
    <t xml:space="preserve">Die Telefónica Deutschland Gruppe hat in Übereinstimmung mit den GRI-Standards 2021 für den Zeitraum vom 1. Januar 2023 bis zum 31. Dezember 2023 berichtet. Die Telefónica Deutschland Gruppe bekennt sich zudem zu den Zehn Prinzipien des United Nations Global Compact (UNGC) – welche die Bereiche Menschenrechte, Arbeitsnormen, Umweltschutz und Korruptionsbekämpfung umfassen. Der GRI-Content-Index zeigt daher auch an, welche der angegebenen GRI-Indikatoren gleichzeitig eines bzw. mehrere der Prinzipien des UNGC abdecken.	</t>
  </si>
  <si>
    <t>GRI Sektor Standard(s)</t>
  </si>
  <si>
    <t>Verweis und Kommentar</t>
  </si>
  <si>
    <t>Grund</t>
  </si>
  <si>
    <t>Erklärung</t>
  </si>
  <si>
    <t>Die Organisation und ihre Berichterstattungspraktiken</t>
  </si>
  <si>
    <t>Organisationsprofil</t>
  </si>
  <si>
    <t>Berichtszeitraum, Berichtshäufigkeit und Kontaktstelle</t>
  </si>
  <si>
    <t>Richtigstellung oder Neudarstellung von Informationen</t>
  </si>
  <si>
    <t xml:space="preserve">Externe Prüfung </t>
  </si>
  <si>
    <t>Tätigkeiten und Mitarbeiter:innen</t>
  </si>
  <si>
    <t>Aktivitäten, Wertschöpfungskette und andere Geschäftsbeziehungen</t>
  </si>
  <si>
    <t>Angestellte</t>
  </si>
  <si>
    <t xml:space="preserve">b. iii.
e. </t>
  </si>
  <si>
    <t>Anforderungen haben keine Relevanz für das Unternehmen.</t>
  </si>
  <si>
    <t>Saisonale Schwankungen und Aufteilung nach Leiharbeiter:innen sind nicht relevant. Dies gilt für alle Mitarbeiterzahlen.</t>
  </si>
  <si>
    <t>Mitarbeiter:innen, die keine Angestellten sind</t>
  </si>
  <si>
    <t>b.
c.</t>
  </si>
  <si>
    <t>Saisonale Schwankungen sind nicht relevant. Dies gilt für alle Mitarbeiterzahlen.</t>
  </si>
  <si>
    <t>Nominierung und Auswahl des höchsten Kontrollorgans</t>
  </si>
  <si>
    <t>Vorsitzende:r des höchsten Kontrollorgans</t>
  </si>
  <si>
    <t>Rolle des höchsten Kontrollorgans bei der Beaufsichtigung der Bewältigung der Auswirkungen</t>
  </si>
  <si>
    <t>Rolle des höchsten Kontrollorgans bei der Nachhaltigkeitsberichterstattung</t>
  </si>
  <si>
    <t>Übermittlung kritischer Anliegen</t>
  </si>
  <si>
    <t xml:space="preserve">a.; b. </t>
  </si>
  <si>
    <t xml:space="preserve">Vertraulichkeit </t>
  </si>
  <si>
    <t>Aufgrund der Vertraulichkeit stehen diese sensiblen Informationen nicht öffentlich zur Verfügung und werden daher nicht im Nachhaltigkeitsbericht publiziert.</t>
  </si>
  <si>
    <t>Gesammeltes Wissen des höchsten Kontrollorgans</t>
  </si>
  <si>
    <t>Bewertung der Leistung des höchsten Kontrollorgans</t>
  </si>
  <si>
    <t xml:space="preserve">a. </t>
  </si>
  <si>
    <t>Informationen nicht vorhanden</t>
  </si>
  <si>
    <t>Strategie, Richtlinien und Praktiken</t>
  </si>
  <si>
    <t>Anwendungserklärung zur Strategie für nachhaltige Entwicklung</t>
  </si>
  <si>
    <t>Verpflichtungserklärung zu Grundsätzen und Handlungsweisen</t>
  </si>
  <si>
    <t>Einbeziehung politischer Verpflichtungen</t>
  </si>
  <si>
    <t>Verfahren zur Beseitigung negativer Auswirkungen</t>
  </si>
  <si>
    <t>Verfahren für die Einholung von Ratschlägen und die Meldung von Anliegen</t>
  </si>
  <si>
    <t>Einhaltung von Gesetzen und Verordnungen</t>
  </si>
  <si>
    <t>Mitgliedschaften in Verbänden und Interessensgruppen</t>
  </si>
  <si>
    <t>Einbindung von Stakeholdern</t>
  </si>
  <si>
    <t>Ansatz für die Einbindung von Stakeholdern</t>
  </si>
  <si>
    <t>Tarifverträge</t>
  </si>
  <si>
    <t xml:space="preserve">Unter Kollektivvereinbarungen versteht die Telefónica Deutschland Gruppe Vereinbarungen, die sich auf Verhandlungen beziehen, welche zwischen einem oder mehreren Arbeitgeber:innen oder Arbeitgeberorganisationen einerseits und einer oder mehreren Organisationen der Mitarbeitervertretung (z. B. Gewerkschaften oder auch von Mitarbeiter:innen gewählte Betriebsräte im Sinne des Betriebsverfassungsgesetzes) andererseits stattfinden, um die Arbeitsbedingungen sowie die Beziehungen zwischen Arbeitgeber:innen und Mitarbeiter:innen zu regeln. Die Abdeckung dieser – in Deutschland üblichen und im Betriebsverfassungsgesetzes vorgesehenen – Betriebsvereinbarungen bei der Telefónica Deutschland Gruppe beträgt im Berichtsjahr 98% (Mitarbeiterbasis PIP 2023: 7.763). Die Berechnung erfolgt durch Zählung der Mitarbeiter:innen (PIP), die als unter den Betriebsvereinbarungen fallend gemeldet wurden, indem die als „kollektiv“ gemeldeten Verträge identifiziert werden. Leitende Angestellte werden nicht durch diese Betriebsvereinbarungen abgedeckt, was ebenso in Deutschland üblich und gesetzlich geregelt ist. Darüber hinaus werden die Gewerkschaften von den Mitarbeiter:innen der Telefónica Deutschland Gruppe insoweit nicht unterstützt, zusätzliche Tarifvereinbarungen abzuschließen. Deshalb liegen Vereinbarungen mit Gewerkschaften bei 0%. 18 Betriebsratsgremien vertreten die Interessen nahezu aller Mitarbeiter:innen der Telefónica Deutschland Gruppe. Im Unterschied zu Gewerkschaftsvertretern sind die Betriebsratsmitglieder:innen alle Teil der Belegschaft und werden unabhängig von Mitgliedschaften von allen Arbeitnehmer:innen im gesetzlichen vorgegebenen Verfahren demokratisch gewählt.
</t>
  </si>
  <si>
    <t>Management von wesentlichen Themen</t>
  </si>
  <si>
    <t>Wirtschaftliche Leistung</t>
  </si>
  <si>
    <t xml:space="preserve">b. </t>
  </si>
  <si>
    <t xml:space="preserve">Nicht wesentlich für Telefónica Deutschland  </t>
  </si>
  <si>
    <t>Informationen aktuell nicht vorhanden</t>
  </si>
  <si>
    <t>Für das Berichtsjahr können keine Angaben zu den finanziellen Folgen gemacht werden. Es wird aktuell an einem Ansatz gearbeitet, um die Auswirkungen der klimabedingten Risiken und Chancen auf die Finanzplanung messen zu können.</t>
  </si>
  <si>
    <t>Anteil an Ausgaben für lokale Lieferanten</t>
  </si>
  <si>
    <t>&gt; ESG-Daten Soziales (Arbeitskräfte in der Wertschöpfungskette) 
Die Bezeichnung lokale Lieferanten umfasst alle inländischen Lieferanten der Telefónica Deutschland Gruppe, die über das Telefónica Einkaufsmodell betreut werden (MCT).</t>
  </si>
  <si>
    <t>Antikorruption</t>
  </si>
  <si>
    <t>GRI 205: Antikorruption 2016</t>
  </si>
  <si>
    <t>a.</t>
  </si>
  <si>
    <t xml:space="preserve">Daten nicht erhebbar. </t>
  </si>
  <si>
    <t xml:space="preserve">e. </t>
  </si>
  <si>
    <t xml:space="preserve">Daten systemisch nicht erhebbar. </t>
  </si>
  <si>
    <t xml:space="preserve">301-3
</t>
  </si>
  <si>
    <t>Kein produzierendes Unternehmen</t>
  </si>
  <si>
    <t xml:space="preserve">Angaben zu Dampf- und Wärmeenergieverbrauch </t>
  </si>
  <si>
    <t xml:space="preserve">Nicht relevant für interne Unternehmenssteuerung und nicht gefordert von Stakeholdern </t>
  </si>
  <si>
    <t>Emissionen Ozon abbauender Substanzen (ODS)</t>
  </si>
  <si>
    <t>GRI 306: Abfall 2020</t>
  </si>
  <si>
    <t>a. ii.</t>
  </si>
  <si>
    <t>Daten sind teilweise nicht vorhanden.</t>
  </si>
  <si>
    <t>Für den Berichtszeitraum kann keine Unterteilung in Upstream und Downstream der Abfälle und abfallbezogenen Auswirkungen gemacht werden.</t>
  </si>
  <si>
    <t xml:space="preserve">d. </t>
  </si>
  <si>
    <t>Für den Berichtszeitraum können keine Angaben zur Aufschlüsselung des Gesamtabfalls in Abfall am Standort und Abfall außerhalb des Standorts gemacht werden.</t>
  </si>
  <si>
    <t>Zur Entsorgung weitergeleiteter Abfall</t>
  </si>
  <si>
    <t>Neu eingestellte Angestellte und Angestelltenfluktuation</t>
  </si>
  <si>
    <t>Sicherheit und Gesundheit am Arbeitsplatz</t>
  </si>
  <si>
    <t>GRI 403: Sicherheit und Gesundheit am Arbeitsplatz 2018</t>
  </si>
  <si>
    <t>Managementsystem für Sicherheit und Gesundheit am Arbeitsplatz</t>
  </si>
  <si>
    <t>&gt; ESG-Daten Soziales (Arbeitsbedingungen)</t>
  </si>
  <si>
    <t>Mitarbeiterbeteiligung, Konsultation und Kommunikation zu Sicherheit und Gesundheit am Arbeitsplatz</t>
  </si>
  <si>
    <t>Mitarbeiterschulungen zu Sicherheit und Gesundheit am Arbeitsplatz</t>
  </si>
  <si>
    <t>Förderung der Gesundheit der Mitarbeiter:innen</t>
  </si>
  <si>
    <t>Vermeidung und Abmilderung von direkt mit Geschäftsbeziehungen verbundenen Auswirkungen auf die Sicherheit und Gesundheit am Arbeitsplatz</t>
  </si>
  <si>
    <t>In Fällen, in denen die Telefónica Deutschland Gruppe weder die Kontrolle über die Arbeit noch die Kontrolle über den Arbeitsplatz ausübt, greift der verbindliche Health-&amp;-Saftey-Annex, in welchem die Themen Arbeitssicherheit und Gesundheitsschutz (z. B. Sicherheitsbestimmungen) und daran gekoppelte Maßnahmen übergreifend für Lieferanten und Sublieferanten beschrieben werden.</t>
  </si>
  <si>
    <t>&gt; ESG-Daten Soziales (Arbeitsbedingungen)
Keine Mitarbeitergruppe unterliegt einer berufsbedingten Erkrankung (Berufskrankheit), daher gab es auch im Berichtszeitraum 2023 keine zu berichtende Berufskrankheit.</t>
  </si>
  <si>
    <t>b.</t>
  </si>
  <si>
    <t>Daten sind nicht vorhanden.</t>
  </si>
  <si>
    <t>a. i., ii.</t>
  </si>
  <si>
    <t>Die erforderlichen Daten für eine Aufschlüsselung nach Geschlecht und Angestelltenkategorie werden systembedingt nicht erfasst.</t>
  </si>
  <si>
    <t xml:space="preserve">Diversität und Chancengleichheit </t>
  </si>
  <si>
    <t>GRI 405: Diversität und Chancengleichheit 2016</t>
  </si>
  <si>
    <t>&gt; ESG-Daten Soziales (Gleichbehandlung und Chancengleichheit für alle)
Die Angaben beziehen sich jeweils auf die gesamte Telefónica Deutschland Gruppe.</t>
  </si>
  <si>
    <t>Nichtdiskriminierung</t>
  </si>
  <si>
    <t>GRI 406: Nichtdiskriminierung 2016</t>
  </si>
  <si>
    <t>Betriebsstätten und Lieferanten mit einem erheblichen Risiko für Vorfälle von Kinderarbeit</t>
  </si>
  <si>
    <t>Lokale Gemeinschaften</t>
  </si>
  <si>
    <t>&gt; ESG-Daten Governance (Unternehmenspolitik)</t>
  </si>
  <si>
    <t>Verstöße im Zusammenhang mit den Auswirkungen von Produkten und Dienstleistungen auf die Gesundheit und Sicherheit</t>
  </si>
  <si>
    <t>a. ii., v.; b.</t>
  </si>
  <si>
    <t>Weitere Anforderungen haben keine Relevanz für das Unternehmen.</t>
  </si>
  <si>
    <t>Weitere Details nicht zutreffend für Telekommunikationsprodukte/-services</t>
  </si>
  <si>
    <t>a. iii.</t>
  </si>
  <si>
    <t xml:space="preserve">Die Informationen sind nicht verfügbar. </t>
  </si>
  <si>
    <t>Die Daten können systembedingt nicht in der Detailtiefe erfasst werden.</t>
  </si>
  <si>
    <t>SASB-Index 2023</t>
  </si>
  <si>
    <t>Tabelle 1. Offenlegungsthemen und Kennzahlen zu Nachhaltigkeit</t>
  </si>
  <si>
    <t>Thema</t>
  </si>
  <si>
    <t>SASB Code</t>
  </si>
  <si>
    <t>Kriterium</t>
  </si>
  <si>
    <t>Antwort/Kommentare der Telefónica Deutschland Gruppe</t>
  </si>
  <si>
    <t>Ökologischer Fußabdruck des Betriebs</t>
  </si>
  <si>
    <t>TC-TL-130a.1</t>
  </si>
  <si>
    <t>Gesamtenergieverbrauch, (GJ) (electricity + fuels).</t>
  </si>
  <si>
    <t xml:space="preserve">Prozentualer Anteil des Netzstroms am Gesamtenergieverbrauch </t>
  </si>
  <si>
    <t>Prozentualer Anteil der erneuerbaren
Energien am Gesamtenergieverbrauch</t>
  </si>
  <si>
    <t>Datenschutz</t>
  </si>
  <si>
    <t>TC-TL-220a.1</t>
  </si>
  <si>
    <t>Beschreibung von Richtlinien und Praktiken zur gezielten Werbung sowie zum Schutz der Privatsphäre der Kund:innen</t>
  </si>
  <si>
    <t>TC-TL-220a.2</t>
  </si>
  <si>
    <t>Anzahl an Kund:innen, deren Informationen für
Nebenzwecke verwendet werden.</t>
  </si>
  <si>
    <t>In Übereinstimmung mit den geltenden Rechtsvorschriften führt Telefónica zusätzliche Verarbeitungen von Kundendaten durch, wie z. B. die Anonymisierung, um aggregierte statistische Informationen zu erstellen.</t>
  </si>
  <si>
    <t>TC-TL-220a.3</t>
  </si>
  <si>
    <t>Die Gesamtmenge der finanziellen Verluste
infolge von Gerichtsverfahren im
Zusammenhang mit dem Schutz von
Kundendaten (€)</t>
  </si>
  <si>
    <t>TC-TL-220a.4</t>
  </si>
  <si>
    <t>Anzahl der Anforderungen von
Kundendaten durch
Strafverfolgungsbehörden</t>
  </si>
  <si>
    <t>Anzahl der Kunden, deren Daten angefordert wurden</t>
  </si>
  <si>
    <t>Prozentsatz der Fälle, die zur Offenlegung führten</t>
  </si>
  <si>
    <t>Datensicherheit</t>
  </si>
  <si>
    <t>Anzahl der Datenschutzverletzungen</t>
  </si>
  <si>
    <t>37</t>
  </si>
  <si>
    <t>Anteil der Fälle mit personenbezogenen Daten</t>
  </si>
  <si>
    <t>Anzahl der betroffenen Kunden</t>
  </si>
  <si>
    <t>TC-TL-230a.2</t>
  </si>
  <si>
    <t>Beschreibung des Ansatzes zur Erkennung und
Behebung von Datensicherheitsrisiken,
einschließlich der Verwendung der
Cybersicherheitsstandards von Dritte.</t>
  </si>
  <si>
    <t>Management von Produkten
am Ende der Gebrauchsdauer</t>
  </si>
  <si>
    <t>TC-TL-440a.1</t>
  </si>
  <si>
    <t>Unser Recycling-Partner verwertet ebenfalls auch Materialien weiterer Kund:innen, daher ist es nicht möglich unseren Anteil an nicht-recycelbaren Materialen, die thermisch verwertet werden, zu messen.</t>
  </si>
  <si>
    <t>Wettbewerbswidrige Praktiken
und das offene Internet</t>
  </si>
  <si>
    <t>TC-TL-520a.1</t>
  </si>
  <si>
    <t>Gesamtbetrag des finanziellen Verlusts infolge
von Gerichtsverfahren im Zusammenhang mit
wettbewerbsrechtlichen Vorschriften</t>
  </si>
  <si>
    <t xml:space="preserve">TC-TL-520a.2 </t>
  </si>
  <si>
    <t>Festnetz: Durchschnittliche tatsächliche, anhaltende
Download-Geschwindigkeit von eigenen
und kommerziell verbundenen Inhalten</t>
  </si>
  <si>
    <t>VDSL: 257 Mbps
FTTH: 897 Mbps
DOCSIS: 1047 Mbps
Keine Unterscheidung zwischen verbundenen und nicht verbundenen Inhalten.</t>
  </si>
  <si>
    <t>Mobilfunknetz: Durchschnittliche tatsächliche, anhaltende
Download-Geschwindigkeit von eigenen
und kommerziell verbundenen Inhalten</t>
  </si>
  <si>
    <t>4G/5G: 197 Mbps
Keine Unterscheidung zwischen verbundenen und nicht verbundenen Inhalten.</t>
  </si>
  <si>
    <t>Festnetz: Durchschnittliche tatsächliche, anhaltende
Download-Geschwindigkeit von nicht verbundenen Inhalten</t>
  </si>
  <si>
    <t>Mobilfunknetz: Durchschnittliche tatsächliche, anhaltende
Download-Geschwindigkeit von nicht verbundenen Inhalten</t>
  </si>
  <si>
    <t>TC-TL-520a.3</t>
  </si>
  <si>
    <t>Beschreibung der Risiken und Chancen im
Zusammenhang mit Netzneutralität, Paid
Peering, Zero-Rating und ähnlichen Praktiken</t>
  </si>
  <si>
    <t>Umgang mit systemischen
Risiken aus technischen Störungen</t>
  </si>
  <si>
    <t xml:space="preserve">TC-TL-550a.1  </t>
  </si>
  <si>
    <t xml:space="preserve">Durchschnittliche Dauer von Systemunterbrechungen </t>
  </si>
  <si>
    <t xml:space="preserve">Mobilfunknetz:3,61
Für das Festnetz können die Daten nicht erhoben werden, da das Unternehmen keine eigenen Festnetze besitzt. </t>
  </si>
  <si>
    <t>Durchschnittliche Häufigkeit von
Systemausfällen</t>
  </si>
  <si>
    <t xml:space="preserve">Mobilfunknetz:18,46
Für das Festnetz können die Daten nicht erhoben werden, da das Unternehmen keine eigenen Festnetze besitzt. </t>
  </si>
  <si>
    <t>Durchschnittliche Dauer von Ausfällen pro Kunde</t>
  </si>
  <si>
    <t>Mobilfunknetz: 0,051
Für das Festnetz können die Daten nicht erhoben werden, da das Unternehmen keine eigenen Festnetze besitzt.</t>
  </si>
  <si>
    <t>TC-TL-550a.2</t>
  </si>
  <si>
    <t>Erörterung von Systemen zur Bereitstellung
eines ungehinderten Dienstes bei
Dienstunterbrechungen</t>
  </si>
  <si>
    <t xml:space="preserve">Table 2. Aktivitätskennzahlen </t>
  </si>
  <si>
    <t>Kategorie</t>
  </si>
  <si>
    <t>TC-TL-000.A</t>
  </si>
  <si>
    <t>Anzahl der Mobilfunkkunden in Tausend</t>
  </si>
  <si>
    <t>TC-TL-000.B</t>
  </si>
  <si>
    <t>Anzahl der Festnetzkunden in Tausend</t>
  </si>
  <si>
    <t>TC-TL-000.C</t>
  </si>
  <si>
    <t>Anzahl der Breitbandkunden in Tausend</t>
  </si>
  <si>
    <t>TC-TL-000.D</t>
  </si>
  <si>
    <t>Netzwerkverkehr in Petabytes</t>
  </si>
  <si>
    <t>TCFD-Index 2023</t>
  </si>
  <si>
    <t>Bereich</t>
  </si>
  <si>
    <t>Anforderung</t>
  </si>
  <si>
    <t>Governance</t>
  </si>
  <si>
    <t>Angabe der Governance des Unternehmens in Bezug auf klimabezogene Risiken und Chancen</t>
  </si>
  <si>
    <t>a) Aufsicht des Vorstands über klimabezogene Chancen und Risiken.</t>
  </si>
  <si>
    <t>b) Rolle des Managements bei der Bewertung und dem Management klimabezogener Chancen und Risiken.</t>
  </si>
  <si>
    <t>Strategie</t>
  </si>
  <si>
    <t>Angabe der tatsächlichen und möglichen Auswirkungen von klimabezogenen Risiken und Chancen auf die Geschäftstätigkeit, Strategie und finanzielle Planung des Unternehmens</t>
  </si>
  <si>
    <t xml:space="preserve">a) Beschreibung klimabedingter Chancen und Risiken, die kurz-, mittel- und langfristig identifiziert wurden. </t>
  </si>
  <si>
    <t>b) Beschreibung der Auswirkungen der klimabedingten Chancen und Risiken auf die Geschäftstätigkeit, die Strategie und die Finanzplanung.</t>
  </si>
  <si>
    <t>c) Beschreibung der Belastbarkeit der Strategie der Organisation unter Berücksichtigung verschiedener klimabezogener Szenarien, einschließlich eines Szenarios von 2°C oder niedriger.</t>
  </si>
  <si>
    <t>Risikomanagement</t>
  </si>
  <si>
    <t>Angabe dazu, wie das Unternehmen klimabezogene Risiken identifiziert, beurteilt und steuert</t>
  </si>
  <si>
    <t xml:space="preserve">a) Beschreibung der Prozesse zur Identifizierung und Bewertung klimabezogener Risiken. </t>
  </si>
  <si>
    <t>b) Beschreibung der Prozesse für den Umgang mit klimabedingten Risiken.</t>
  </si>
  <si>
    <t>c) Beschreibung, inwiefern Prozesse zur Identifizierung, Bewertung und zum Management klimabezogener Risiken in das Risikomanagement  integriert sind.</t>
  </si>
  <si>
    <t>Metriken und Ziele</t>
  </si>
  <si>
    <t xml:space="preserve">a) Offenlegung der Messgrößen, die in Übereinstimmung mit der Strategie und idem Risikomanagementprozess zur Bewertung klimabezogener Chancen und Risiken verwendet werden </t>
  </si>
  <si>
    <t>b) Offenlegung der Treibhausgas(THG)-Emissionen (Scope 1, Scope 2 und ggf. Scope 3) und der damit verbundenen Risiken</t>
  </si>
  <si>
    <t>Thema / KPI</t>
  </si>
  <si>
    <t>KPI-Definition</t>
  </si>
  <si>
    <t>Ziel 2023</t>
  </si>
  <si>
    <t>Status Ende 2023</t>
  </si>
  <si>
    <t>Ziel 2024</t>
  </si>
  <si>
    <t>Klima und Umwelt</t>
  </si>
  <si>
    <t>Wir bieten unseren Kund:innen ein grünes Netz.</t>
  </si>
  <si>
    <r>
      <t>Energie und CO</t>
    </r>
    <r>
      <rPr>
        <b/>
        <vertAlign val="subscript"/>
        <sz val="14"/>
        <color rgb="FF59C2C9"/>
        <rFont val="Arial"/>
        <family val="2"/>
      </rPr>
      <t>2</t>
    </r>
  </si>
  <si>
    <r>
      <t>„Wir nutzen die Möglichkeit der Digitalisierung, um Energieverbrauch zu reduzieren und CO</t>
    </r>
    <r>
      <rPr>
        <i/>
        <vertAlign val="subscript"/>
        <sz val="14"/>
        <color rgb="FF59C2C9"/>
        <rFont val="Arial"/>
        <family val="2"/>
      </rPr>
      <t>2</t>
    </r>
    <r>
      <rPr>
        <i/>
        <sz val="14"/>
        <color rgb="FF59C2C9"/>
        <rFont val="Arial"/>
        <family val="2"/>
      </rPr>
      <t>-Ausstoß zu vermeiden."</t>
    </r>
  </si>
  <si>
    <t>Senkung des Energieverbrauchs pro Datenvolumen (Basisjahr 2015)</t>
  </si>
  <si>
    <t>Die Senkung des Energieverbrauchs pro Datenvolumen stellt die Veränderung der Energieintensität gegenüber dem Basisjahr 2015 dar. Die Energieintensität berechnet sich aus: Energieverbrauch gesamt (Strom- und Kraftstoffverbrauch)/Datenvolumen pro Petabyte.</t>
  </si>
  <si>
    <t xml:space="preserve">Circular Economy </t>
  </si>
  <si>
    <t>„Wir richten immer mehr Aspekte unserer Geschäftstätigkeit an Prinzipien der Kreislaufwirtschaft aus."</t>
  </si>
  <si>
    <t xml:space="preserve">"Eco Smart"- Siegel-geprüfte B2B Lösungen </t>
  </si>
  <si>
    <t>Gesamtzahl der mit dem "Eco Smart"-Siegel geprüften B2B-Lösungen im Vergleich zur Gesamtzahl der B2B-Lösungen im Portfolio.</t>
  </si>
  <si>
    <t>Prozentzahl der Mobiltelefone mit Eco-Bewertung</t>
  </si>
  <si>
    <t>Gesamtzahl der Mobiltelefone, die mit dem Eco-Rating bewertet wurden, bezogen auf die Gesamtzahl der Mobiltelefone im Portfolio.</t>
  </si>
  <si>
    <t>.</t>
  </si>
  <si>
    <t>Kund:innen und Gesellschaft</t>
  </si>
  <si>
    <t xml:space="preserve">Wir bieten Produkte und Services von hoher Qualität und stellen mit unserem modernen Netz digitale Inklusion für alle sicher. </t>
  </si>
  <si>
    <t>Telefónica Deutschland NPS</t>
  </si>
  <si>
    <t xml:space="preserve">Steigerung
</t>
  </si>
  <si>
    <t xml:space="preserve">Stabile Performance </t>
  </si>
  <si>
    <t xml:space="preserve">Steigerung der Kundenzufriedenheit (NPS) </t>
  </si>
  <si>
    <t>Produkte, Serviceerlebnis und digitale Kompetenzen</t>
  </si>
  <si>
    <t>„Wir bieten unseren Kund:innen das beste Preis-Leistungs-Verhältnis und Serviceerlebnis. Wir wollen alle Menschen an den Möglichkeiten der digitalen Welt teilhaben lassen und durch spezielle Initiativen ihre digitalen Kompetenzen fördern.”</t>
  </si>
  <si>
    <t>Steigerung</t>
  </si>
  <si>
    <t xml:space="preserve"> Steigerung der Kundenzufriedenheit (o2 NPS) 
</t>
  </si>
  <si>
    <t>B2P NPS</t>
  </si>
  <si>
    <t>Der Top-down-NPS beurteilt die generelle Weiterempfehlungsbereitschaft der Kund:innen von den Partnermarken auf Basis ihrer ganzheitlichen Erfahrung mit dem Unternehmen (unabhängig davon, ob Kontakt zu Telefónica bestand). An der Skala 0–10. NPS= % Promotoren - % Detraktoren.</t>
  </si>
  <si>
    <t>Stabil</t>
  </si>
  <si>
    <t xml:space="preserve"> Steigerung der Kundenzufriedenheit (B2P NPS) 
</t>
  </si>
  <si>
    <t>RepTrak</t>
  </si>
  <si>
    <t>Reputationsmessung: Wahrnehmung der Unternehmensperformance durch die Gesellschaft (Skala: 1–100 Punkte).</t>
  </si>
  <si>
    <t>Stabile Reputationswerte</t>
  </si>
  <si>
    <t>-</t>
  </si>
  <si>
    <t>Netzqualität und -abdeckung</t>
  </si>
  <si>
    <t xml:space="preserve">Anteil der ländlichen Bevölkerung mit 100 Mbit/s </t>
  </si>
  <si>
    <t>Die gewählte bevölkerungsbezogene Auswertung umfasst nicht nur die haushaltsbezogene Versorgungsberechnung mit festem Ortsbezug, wie sie an die Bundesnetzagentur gemeldet wird. Sie bezieht auch Pendlerströme der Bevölkerung ein, sodass ein Teil der Bevölkerung sowohl an ihrem Wohn- als auch an ihrem Arbeitsort gezählt wird (Maximalbevölkerung). Damit berücksichtigt die Telefónica Deutschland Gruppe, dass die Dienstleistungen nicht nur stationär am Wohnort, sondern auch unterwegs nachgefragt werden. Bei diesem Wert handelt es sich um den Jahresendwert 2023, der die Verfügbarkeit des Mobilfunkdienstes außerhalb von Gebäuden (outdoor) angibt.</t>
  </si>
  <si>
    <t>Versorgung der deutschen Gesamtbevölkerung mit 5G</t>
  </si>
  <si>
    <t>Mitarbeiter:innen</t>
  </si>
  <si>
    <t xml:space="preserve">Employee Net Promoter Score (eNPS) </t>
  </si>
  <si>
    <t>Der Employee Net Promoter Score (eNPS) gibt darüber Auskunft, mit welcher Wahrscheinlichkeit Mitarbeiter:innen die Telefónica Deutschland Gruppe als Arbeitgeber weiterempfehlen würden.</t>
  </si>
  <si>
    <t>&gt;40</t>
  </si>
  <si>
    <t>Arbeitsbefähigung für die Zukunft</t>
  </si>
  <si>
    <t>Weiterbildung im Bereich Digital &amp; Data</t>
  </si>
  <si>
    <t>Prozentsatz der Mitarbeiter:innen, die an Weiterbildungsmaßnahmen im Bereich Digital &amp; Data teilgenommen haben.</t>
  </si>
  <si>
    <t>2025: 90%</t>
  </si>
  <si>
    <t xml:space="preserve">Gestaltung des attraktiven Arbeitsumfelds </t>
  </si>
  <si>
    <t>„Wir setzen auf ein faires Miteinander, Chancengleichheit, Vielfalt und partnerschaftliche Zusammenarbeit, um die Arbeitswelt gemeinsam zu gestalten.“</t>
  </si>
  <si>
    <t>Frauen im Senior Management (inkl. Vorstand)</t>
  </si>
  <si>
    <t>Prozentanteil von Frauen in den Führungspositionen (inkl. Vorstand).</t>
  </si>
  <si>
    <t>Wahrgenommene Ausgewogenheit zwischen Arbeit und Privatleben</t>
  </si>
  <si>
    <t>Wahrgenommene Ausgewogenheit zwischen Arbeit und Privatleben gemessen an der Mitarbeiterbefragung bei gleichzeitigem positiven Einfluss auf die Produktivität.</t>
  </si>
  <si>
    <t>&gt;80%</t>
  </si>
  <si>
    <t>Bereinigter Gender Pay Gap</t>
  </si>
  <si>
    <t>Die Berechnung des Gender Pay Gap (bereinigt) erfolgt auf Basis der Mitarbeiter:innen der Telefónica Deutschland Gruppe, die entweder aktiv oder in bezahlter Auszeit sind.</t>
  </si>
  <si>
    <t xml:space="preserve">ca.  2,5% </t>
  </si>
  <si>
    <t>ca. 1%</t>
  </si>
  <si>
    <t>Verantwortungsvolle Unternehmensführung</t>
  </si>
  <si>
    <t xml:space="preserve">In relevanten Nachhaltigkeitsratings wollen wir mindestens gute Ergebnisse erreichen. </t>
  </si>
  <si>
    <t>Gute Ergebnisse</t>
  </si>
  <si>
    <t xml:space="preserve">Gute Ergebnisse </t>
  </si>
  <si>
    <t>Umsetzung eines umfangreichen ESG-Transformationsprogramms</t>
  </si>
  <si>
    <t>Compliance und ethische Prinzipien</t>
  </si>
  <si>
    <t>„Wir handeln regelkonform im Hinblick auf alle anwendbaren Gesetze, gesellschaftlichen Richtlinien und Wertvorstellungen.“</t>
  </si>
  <si>
    <t xml:space="preserve">Gesamtzahl der Korruptionsfälle </t>
  </si>
  <si>
    <t>Bestätigte Korruptionsfälle, die zu arbeitsrechtlichen Maßnahmen oder Sanktionen führten.</t>
  </si>
  <si>
    <t>Trainingsquote der Geschäftsgrundsätze</t>
  </si>
  <si>
    <t>Anteil der Mitarbeiter:innen und Direktor:innen, die zu den Unternehmensgrundsätzen und Menschenrechten geschult wurden ​
(Anteil in %, Anzahl, Stunden)​.</t>
  </si>
  <si>
    <t>&gt;90%</t>
  </si>
  <si>
    <t>&gt;95%</t>
  </si>
  <si>
    <t>„Wir setzen uns dafür ein, dass die Hoheit über die Daten bei den Kund:innen bleibt und sie ihr digitales Leben souverän gestalten können.“</t>
  </si>
  <si>
    <t>Sanktionen in Form von Bußgeldern</t>
  </si>
  <si>
    <t>Sanktionen in Form von Bußgeldern aufgrund von Verletzungen des Datenschutzes im laufenden Berichtsjahr.</t>
  </si>
  <si>
    <t>Sanktionen oder Geldstrafen aufgrund von Sicherheitsvorfällen</t>
  </si>
  <si>
    <t>Sanktionen oder Geldstrafen aufgrund von Sicherheitsvorfällen im laufenden Berichtsjahr.</t>
  </si>
  <si>
    <t>Hohes Bewusstsein für Informationssicherheit bei Mitarbeiter:innen</t>
  </si>
  <si>
    <t>Prozentsatz der Mitarbeiter:innen, die eine Online-Schulung zur Informationssicherheit erfolgreich abgeschlossen haben.</t>
  </si>
  <si>
    <t>„Wir verpflichten uns zum Schutz und zur Einhaltung von Menschenrechten, Umwelt- und Sozialstandards, sowohl in unserem eigenen Unternehmen als auch in unserer gesamten Wertschöpfungskette."</t>
  </si>
  <si>
    <t>Anteil der potenziellen Hochrisikolieferanten, die zu Nachhaltigkeitsaspekten (ESG-Kriterien) überprüft wurden</t>
  </si>
  <si>
    <t xml:space="preserve">100%
</t>
  </si>
  <si>
    <t>Anteil der Lieferanten, die zu Nachhaltigkeitsaspekten (ESG-Kriterien) überprüft wurden</t>
  </si>
  <si>
    <t>Anteil der gelösten Menschenrechtsbeschwerden</t>
  </si>
  <si>
    <t>Neuer KPI ab 2024</t>
  </si>
  <si>
    <t>SDG-Beitrag</t>
  </si>
  <si>
    <t>INDEX</t>
  </si>
  <si>
    <t>Als Unternehmen haben wir ein klares Ziel: „Wir demokratisieren den Zugang zu einer nachhaltigen digitalen Zukunft, um einen besseren Alltag für alle zu schaffen.“ Dabei stehen für die Telefónica Deutschland Gruppe die Menschen im Mittelpunkt. In den letzten Jahren wurde dieses Ziel aufgrund der gesellschaftlichen Veränderungen nochmals unterstrichen: Nie zuvor hat die Verbindung von Menschen einen so wichtigen Unterschied gemacht. Als Unternehmen sind wir fest davon überzeugt, dass wir uns in Richtung einer respektvolleren Welt bewegen wollen, weshalb das Unternehmen auf drei grundlegenden Säulen handelt: Umwelt, Soziales und Governance (ESG), um die konkreten Ziele auf ethische und nachhaltige Weise zu erreichen.</t>
  </si>
  <si>
    <t xml:space="preserve">    </t>
  </si>
  <si>
    <t>Disclaimer: Die Werte in den Kennzahlentabellen sind auf- bzw. abgerundet. Aufgrund dieser Rundungen ist es möglich, dass sich in einigen Zeilen der Tabellen die gerundeten Zahlen nicht genau zur angegebenen Summe addieren.</t>
  </si>
  <si>
    <t xml:space="preserve">ESG Ziele und Kennzahlen  </t>
  </si>
  <si>
    <t>Link</t>
  </si>
  <si>
    <t>Umwelt</t>
  </si>
  <si>
    <t>SOZIALES</t>
  </si>
  <si>
    <t>Soziales</t>
  </si>
  <si>
    <t>GOVERNANCE</t>
  </si>
  <si>
    <t>EU-Taxonomie</t>
  </si>
  <si>
    <t>INDIZES</t>
  </si>
  <si>
    <t>GRI-Content-Index</t>
  </si>
  <si>
    <t>Indizes</t>
  </si>
  <si>
    <t>SASB-Index</t>
  </si>
  <si>
    <t>TCFD-Index</t>
  </si>
  <si>
    <t>EU-Taxonomie 2023</t>
  </si>
  <si>
    <t>Kriterien für einen wesentlichen Beitrag</t>
  </si>
  <si>
    <t>Wirtschaftstätigkeiten</t>
  </si>
  <si>
    <t>Code</t>
  </si>
  <si>
    <t>Umsatz</t>
  </si>
  <si>
    <t>Umsatzanteil 2023</t>
  </si>
  <si>
    <t>Wasser</t>
  </si>
  <si>
    <t>Biologische Vielfalt</t>
  </si>
  <si>
    <t>in Mio. 
EUR</t>
  </si>
  <si>
    <t>in %</t>
  </si>
  <si>
    <t>J/N</t>
  </si>
  <si>
    <t>E</t>
  </si>
  <si>
    <t>T</t>
  </si>
  <si>
    <t>A.1. Ökologisch nachhaltige Tätigkeiten (taxonomiekonform)</t>
  </si>
  <si>
    <t>Datenbasierte Lösungen zur Verringerung der Treibhausgasemissionen</t>
  </si>
  <si>
    <t>CCM 8.2</t>
  </si>
  <si>
    <t>J</t>
  </si>
  <si>
    <t>N/EL</t>
  </si>
  <si>
    <t>Umsatz ökologisch nachhaltiger Tätigkeiten (A.1)</t>
  </si>
  <si>
    <t xml:space="preserve">             davon ermöglichende Tätigkeit (E)</t>
  </si>
  <si>
    <t xml:space="preserve">             davon Übergangstätigkeit (T)</t>
  </si>
  <si>
    <t>A.2. Taxonomiefähige, aber nicht ökologisch nachhaltige Tätigkeiten 
(nicht taxonomiekonforme Tätigkeiten)</t>
  </si>
  <si>
    <t>Datenverarbeitung, Hosting und damit verbundene Tätigkeiten</t>
  </si>
  <si>
    <t>CCM 8.1</t>
  </si>
  <si>
    <t>EL</t>
  </si>
  <si>
    <t>Verkauf von Gebrauchtwaren</t>
  </si>
  <si>
    <t>CE 5.4</t>
  </si>
  <si>
    <t>Produkt als Dienstleistung und andere kreislauf- und ergebnisorientierte Dienstleistungsmodelle</t>
  </si>
  <si>
    <t>CE 5.5</t>
  </si>
  <si>
    <t>Umsatz taxonomiefähiger, aber nicht ökologisch nachhaltiger Tätigkeiten (nicht taxonomiekonforme Tätigkeiten) (A.2)</t>
  </si>
  <si>
    <t>A. Umsatz taxonomiefähiger Tätigkeiten (A1+A2)</t>
  </si>
  <si>
    <t>Gesamtergebnis</t>
  </si>
  <si>
    <t>Umsatz nicht taxonomiefähiger Tätigkeiten</t>
  </si>
  <si>
    <t>Gesamt A + B</t>
  </si>
  <si>
    <t>CCM</t>
  </si>
  <si>
    <t>CCA</t>
  </si>
  <si>
    <t>WTR</t>
  </si>
  <si>
    <t>CE</t>
  </si>
  <si>
    <t>PPC</t>
  </si>
  <si>
    <t>BIO</t>
  </si>
  <si>
    <t>Taxonomie-konform je Ziel</t>
  </si>
  <si>
    <t>Taxonomie-fähig je Ziel</t>
  </si>
  <si>
    <t>0,2 %</t>
  </si>
  <si>
    <t>0,4 %</t>
  </si>
  <si>
    <t>0,0 %</t>
  </si>
  <si>
    <t>0,5 %</t>
  </si>
  <si>
    <t>Tabelle gemäß Fußnote (c) des Delegierten Rechtsakts 2023/2486 Annex V</t>
  </si>
  <si>
    <r>
      <rPr>
        <b/>
        <sz val="10"/>
        <rFont val="Arial"/>
        <family val="2"/>
      </rPr>
      <t>J</t>
    </r>
    <r>
      <rPr>
        <sz val="10"/>
        <rFont val="Arial"/>
        <family val="2"/>
      </rPr>
      <t xml:space="preserve"> – Ja, taxonomiefähige und mit dem relevanten Umweltziel taxonomiekonforme Tätigkeit</t>
    </r>
  </si>
  <si>
    <r>
      <rPr>
        <b/>
        <sz val="10"/>
        <rFont val="Arial"/>
        <family val="2"/>
      </rPr>
      <t>N</t>
    </r>
    <r>
      <rPr>
        <sz val="10"/>
        <rFont val="Arial"/>
        <family val="2"/>
      </rPr>
      <t xml:space="preserve"> – Nein, taxonomiefähige, aber mit dem relevanten Umweltziel nicht taxonomiekonforme Tätigkeit</t>
    </r>
  </si>
  <si>
    <r>
      <rPr>
        <b/>
        <sz val="10"/>
        <rFont val="Arial"/>
        <family val="2"/>
      </rPr>
      <t>N/EL</t>
    </r>
    <r>
      <rPr>
        <sz val="10"/>
        <rFont val="Arial"/>
        <family val="2"/>
      </rPr>
      <t xml:space="preserve"> – „not eligible“, für das jeweilige Umweltziel nicht taxonomiefähige Tätigkeit</t>
    </r>
  </si>
  <si>
    <r>
      <rPr>
        <b/>
        <sz val="10"/>
        <rFont val="Arial"/>
        <family val="2"/>
      </rPr>
      <t>EL</t>
    </r>
    <r>
      <rPr>
        <sz val="10"/>
        <rFont val="Arial"/>
        <family val="2"/>
      </rPr>
      <t xml:space="preserve"> – Taxonomiefähige Wirtschaftstätigkeit für das relevante Umweltziel</t>
    </r>
  </si>
  <si>
    <t>Klimaschutz</t>
  </si>
  <si>
    <t>Anpassung an den  Klimawandel</t>
  </si>
  <si>
    <t>Umweltverschmutzung</t>
  </si>
  <si>
    <t>J; N; 
N/EL</t>
  </si>
  <si>
    <t>EL; 
N/EL</t>
  </si>
  <si>
    <t>Kategorie ermöglichende Tätigkeit</t>
  </si>
  <si>
    <t>Kategorie Übergangstätigkeit</t>
  </si>
  <si>
    <t>Mindestschutz</t>
  </si>
  <si>
    <t>20,3</t>
  </si>
  <si>
    <t>0,2%</t>
  </si>
  <si>
    <t>0%</t>
  </si>
  <si>
    <t>100%</t>
  </si>
  <si>
    <t>0,0</t>
  </si>
  <si>
    <t>16,9</t>
  </si>
  <si>
    <t>11,5</t>
  </si>
  <si>
    <t>33,2</t>
  </si>
  <si>
    <t>61,6</t>
  </si>
  <si>
    <t>81,9</t>
  </si>
  <si>
    <t>0,1%</t>
  </si>
  <si>
    <t>0,4%</t>
  </si>
  <si>
    <t>0,7%</t>
  </si>
  <si>
    <t>1,0%</t>
  </si>
  <si>
    <t>0,5%</t>
  </si>
  <si>
    <t>CapEx</t>
  </si>
  <si>
    <t>Anteil CapEx 2023</t>
  </si>
  <si>
    <t>CapEx ökologisch nachhaltiger Tätigkeiten (A.1)</t>
  </si>
  <si>
    <t>CapEx taxonomiefähiger, aber nicht ökologisch nachhaltiger Tätigkeiten (nicht taxonomiekonforme Tätigkeiten) (A.2)</t>
  </si>
  <si>
    <t>A. CapEx taxonomiefähiger Tätigkeiten (A1+A2)</t>
  </si>
  <si>
    <t>Installation, Wartung und Reparatur von Lade-stationen für Elektrofahrzeuge in Gebäuden (und auf zu Gebäuden gehörenden Parkplätzen)</t>
  </si>
  <si>
    <t>Beförderung mit Motorrädern, Personenkraft-wagen und leichten Nutzfahrzeugen</t>
  </si>
  <si>
    <t>Erwerb von und Eigentum an Gebäuden</t>
  </si>
  <si>
    <t>Datenverarbeitung, Hosting und damit verbun-dene Tätigkeiten</t>
  </si>
  <si>
    <t>CapEx – Anteil</t>
  </si>
  <si>
    <t>Gesamt CapEx</t>
  </si>
  <si>
    <t xml:space="preserve">Umsatz-anteil </t>
  </si>
  <si>
    <t>Gesamt-umsatz</t>
  </si>
  <si>
    <t>0,0%</t>
  </si>
  <si>
    <t>Abkürzungen in Spalten F bis K:</t>
  </si>
  <si>
    <t>Gesamtzahl der Mobiltelefone, intern oder von Kund:innen, die zu Wiederaufbereitungs-zwecken gesammelt wurden, um sie einer zweiten Verwendung zuzuführen.</t>
  </si>
  <si>
    <t>CCM 7.3</t>
  </si>
  <si>
    <t>CCM 7.4</t>
  </si>
  <si>
    <t>3,3</t>
  </si>
  <si>
    <t>0,8</t>
  </si>
  <si>
    <t>4,2</t>
  </si>
  <si>
    <t>CCM 6.5</t>
  </si>
  <si>
    <t>CCM 7.7</t>
  </si>
  <si>
    <t>5,7</t>
  </si>
  <si>
    <t>61,8</t>
  </si>
  <si>
    <t>45,0</t>
  </si>
  <si>
    <t>0,3%</t>
  </si>
  <si>
    <t>3,5%</t>
  </si>
  <si>
    <t>2,6%</t>
  </si>
  <si>
    <t>3,0%</t>
  </si>
  <si>
    <t>112,6</t>
  </si>
  <si>
    <t>116,7</t>
  </si>
  <si>
    <t>1.641</t>
  </si>
  <si>
    <t>1.758</t>
  </si>
  <si>
    <t>93%</t>
  </si>
  <si>
    <t>6,4%</t>
  </si>
  <si>
    <t>6,6%</t>
  </si>
  <si>
    <t>3,8%</t>
  </si>
  <si>
    <t>4,1%</t>
  </si>
  <si>
    <t>DNSH-Kriterien ("Do No Significant Harm" / "keine erhebliche Beeinträchtigung")</t>
  </si>
  <si>
    <r>
      <t>J</t>
    </r>
    <r>
      <rPr>
        <sz val="10"/>
        <rFont val="Arial"/>
        <family val="2"/>
      </rPr>
      <t xml:space="preserve"> – Ja, taxonomiefähige und mit dem relevanten Umweltziel taxonomiekonforme Tätigkeit</t>
    </r>
  </si>
  <si>
    <r>
      <t>N</t>
    </r>
    <r>
      <rPr>
        <sz val="10"/>
        <rFont val="Arial"/>
        <family val="2"/>
      </rPr>
      <t xml:space="preserve"> – Nein, taxonomiefähige, aber mit dem relevanten Umweltziel nicht taxonomiekonforme Tätigkeit</t>
    </r>
  </si>
  <si>
    <r>
      <t>N/EL</t>
    </r>
    <r>
      <rPr>
        <sz val="10"/>
        <rFont val="Arial"/>
        <family val="2"/>
      </rPr>
      <t xml:space="preserve"> – „not eligible“, für das jeweilige Umweltziel nicht taxonomiefähige Tätigkeit</t>
    </r>
  </si>
  <si>
    <r>
      <t>EL</t>
    </r>
    <r>
      <rPr>
        <sz val="10"/>
        <rFont val="Arial"/>
        <family val="2"/>
      </rPr>
      <t xml:space="preserve"> – Taxonomiefähige Wirtschaftstätigkeit für das relevante Umweltziel</t>
    </r>
  </si>
  <si>
    <t>OpEx</t>
  </si>
  <si>
    <t>Anteil OpEx 2023</t>
  </si>
  <si>
    <t>Anteil taxonomie-konformer (A.1.) oder taxonomiefähiger (A.2) Umsatz 2022</t>
  </si>
  <si>
    <t>CapEx nicht taxonomiefähiger Tätigkeiten</t>
  </si>
  <si>
    <t>A. TAXONOMIEFÄHIGE TÄTIGKEITEN</t>
  </si>
  <si>
    <t>B. NICHT TAXONOMIEFÄHIGE TÄTIGKEITEN</t>
  </si>
  <si>
    <t>OpEx ökologisch nachhaltiger Tätigkeiten (A.1)</t>
  </si>
  <si>
    <t>OpEx taxonomiefähiger, aber nicht ökologisch nachhaltiger Tätigkeiten (nicht taxonomiekonforme Tätigkeiten) (A.2)</t>
  </si>
  <si>
    <t>A. OpEx taxonomiefähiger Tätigkeiten (A1+A2)</t>
  </si>
  <si>
    <t>OpEx – Anteil</t>
  </si>
  <si>
    <t>Gesamt OpEx</t>
  </si>
  <si>
    <t>0,2</t>
  </si>
  <si>
    <t>Installation, Wartung und Reparatur von energieeffizienten Geräten</t>
  </si>
  <si>
    <t>257</t>
  </si>
  <si>
    <t>Anteil taxonomie-konformer (A.1.) oder taxonomiefähiger (A.2) CapEx 2022</t>
  </si>
  <si>
    <t>Anteil taxonomie-konformer (A.1.) oder taxonomiefähiger (A.2) OpEx 2022</t>
  </si>
  <si>
    <t>6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37 Vorfälle zu berichten.</t>
  </si>
  <si>
    <t>Lieferanten, die zu Nachhaltigkeitsaspekten überprüft wurden</t>
  </si>
  <si>
    <t>Begründete Beschwerden in Bezug auf die Verletzung des Schutzes von Kundendaten und den Verlust von Kundendaten</t>
  </si>
  <si>
    <t>Anforderungen für die Produkt- und Dienstleistungsinformationen und Kennzeichnung</t>
  </si>
  <si>
    <t>Entitäten, die in der Nachhaltigkeitsberichterstattung der Organisation berücksichtigt werden</t>
  </si>
  <si>
    <t>Mitarbeiter, die von einem Managementsystem für Sicherheit und Gesundheit am Arbeitsplatz abgedeckt sind</t>
  </si>
  <si>
    <t>Betriebsstätten mit Einbindung der lokalen Gemeinschaften, Folgenabschätzungen und Förderprogrammen</t>
  </si>
  <si>
    <t>Geschäftstätigkeiten mit erheblichen oder potenziellen negativen Auswirkungen auf lokale Gemeinschaften</t>
  </si>
  <si>
    <t>Beurteilung der Auswirkungen verschiedener Produkt- und Dienstleistungskategorien auf die Gesundheit und Sicherheit</t>
  </si>
  <si>
    <t>&gt; ESG-Daten Soziales (Arbeitsbedingungen)
Die Mehrheit der registrierten Arbeitsunfälle waren Wegeunfälle, welche sich auf dem Arbeitsweg ereigneten. Die Grundlage für das Ziel der Verhinderung von Arbeitsunfällen und arbeitsbedingten Erkrankungen sowie der Förderung der Gesundheit der Mitarbeiter:innen durch gezielte Maßnahmen bilden die geltenden gesetzlichen und berufsgenossenschaftlichen Vorschriften und die Ziele gemäß die Ziele gemäß der Gesundheitspolitik und dem Handbuch integriertes Arbeitsschutz- und Gesundheitsmanagement, das sich an der Norm DIN EN ISO 45001:2016 orientiert.</t>
  </si>
  <si>
    <t>„Wir schaffen einen Rahmen, in dem alle Mitarbeiter:innen sich mit ihren vielfältigen Fähigkeiten einbringen und weiterentwickeln können, und stärken so ihre langfristige Beschäftigungsfähigkeit.Dabei sind uns Sicherheit und Gesundheit unserer Mitarbeiter:innen ein besonderes Anliegen.“</t>
  </si>
  <si>
    <t>Mitarbeitermobilität: Jobrotationen</t>
  </si>
  <si>
    <t>Anzahl der Jobrotationen pro Jahr. Als Jobrotation wird ein zeitlich befristeter Wechsel in einen anderen Abteilungs- oder Geschäftsbereich bezeichnet, der den Mitarbeiter:innen die Möglichkeit bietet, Neues zu lernen, das Portfolio zu erweitern und sich persönlich weiterzuentwickeln.</t>
  </si>
  <si>
    <t>Der Top-down-NPS beurteilt die generelle Weiterempfehlungsbereitschaft der Kund:innen auf Basis ihrer ganzheitlichen Erfahrung mit dem Unternehmen (unabhängig davon, ob Kontakt zum Unternehmen bestand). An der Skala 0–10. NPS= % Promotoren - % Detraktoren.</t>
  </si>
  <si>
    <t>„Wir bieten unseren Kund:innen eine moderne und leistungsstarke Netzinfrastruktur und ermöglichen den Zugang zur digitalen Welt.“</t>
  </si>
  <si>
    <t>„Nachhaltigkeit ist fest in unseren Geschäftsbereichen verankert. Über den Responsible Business Plan 2025 steuern wir Ziele und Maßnahmen.“</t>
  </si>
  <si>
    <t xml:space="preserve">Nachhaltigkeitsaspekte sollen weiter in bestehende Managementsysteme integriert, Compliance mit Nachhaltigkeitsregulierung sichergestellt sowie Chancen und Potenziale genutzt werden. </t>
  </si>
  <si>
    <t>Anteil der auf der Integrity Next Plattform registrierten Lieferanten der Telefónica Deutschland Gruppe der Berichtsjahre 2022/2023, die nach Nachhaltigkeitsaspekten – u.a. Menschenrechte und Arbeitsbedingungen, Arbeits- und Gesundheitsschutz, Umweltkriterien - überprüft wurden (% im Verhältnis zur Gesamtzahl der eingeladenen Lieferanten)</t>
  </si>
  <si>
    <t xml:space="preserve">&gt; Unternehmenspolitik (S. 88-92)
&gt; Verbraucher:innen und Endnutzer:innen (S. 69-80)
&gt; ESG-Daten Governance (Unternehmenspolitik)
2023 gab es keine Klageverfahren. </t>
  </si>
  <si>
    <t>&gt; Unternehmenspolitik (S. 88-92)
&gt; GB (Erklärung zur Unternehmensführung) (S. 144-153)</t>
  </si>
  <si>
    <t>a. iii., v.</t>
  </si>
  <si>
    <t>ANGEFALLENER ABFALL UND ABFALLENTSORGUNG NACH BEHANDLUNGSVERFAHREN IM JAHR 2023</t>
  </si>
  <si>
    <t>&gt; Die Telefónica Deutschland Gruppe im Porträt (S. 7)
&gt; GB (Lagebericht) (S. 6-57)</t>
  </si>
  <si>
    <t>&gt; GB (Konzernabschluss) (S. 58-65)</t>
  </si>
  <si>
    <t>&gt; Nachhaltigkeitsstrategie bei der Telefónica Deutschland Gruppe (S. 9-20)
&gt; ESG-Daten Umwelt (Kreislaufwirtschaft)
&gt; ESG-Daten Soziales (Gesellschaft und digitale Teilhabe)</t>
  </si>
  <si>
    <t>&gt; Die Telefónica Deutschland Gruppe im Porträt (S. 7)
&gt; GB (Lagebericht) (S. 6–57)
&gt; GB (Konzernabschluss) (S. 58-65)
&gt; GB (Erklärung zur Unternehmensführung) (S. 144-153)
&gt; Arbeitskräfte in der Wertschöpfungskette (S. 56-63)
&gt; ESG-Daten Soziales (Arbeitskräfte in der Wertschöpfungskette)</t>
  </si>
  <si>
    <t>&gt; Eigene Belegschaft (S. 39-51)
&gt; ESG-Daten Soziales (Eigene Belegschaft)</t>
  </si>
  <si>
    <t>&gt; Nachhaltigkeitsstrategie bei der Telefónica Deutschland Gruppe (S. 9-20) 
&gt; GB (Lagebericht) (S. 6–57)
&gt; GB (Erklärung zur Unternehmensführung) (S. 144-153)</t>
  </si>
  <si>
    <t>&gt; GB (Bericht des Aufsichtsrats) (S. 136–143)
&gt; GB (Erklärung zur Unternehmensführung) (S. 144-153)</t>
  </si>
  <si>
    <t>&gt; GB (Erklärung zur Unternehmensführung) (S. 144-153)</t>
  </si>
  <si>
    <t>&gt; Nachhaltigkeitsstrategie bei der Telefónica Deutschland Gruppe (S. 9-20) 
&gt; Unternehmenspolitik (S. 88-92)
&gt; Klimawandel (S. 21-29)
&gt; GB (Lagebericht) (S. 6–57)
&gt; GB (Bericht des Aufsichtsrats) (S. 136-143)
&gt; GB (Erklärung zur Unternehmensführung) (S. 144-153)</t>
  </si>
  <si>
    <t>&gt; Nachhaltigkeitsstrategie bei der Telefónica Deutschland Gruppe (S. 9-20) 
&gt; Unternehmenspolitik (S. 88-92)
&gt; GB (Lagebericht) (S. 6–57)</t>
  </si>
  <si>
    <t>&gt; Nachhaltigkeitsstrategie bei der Telefónica Deutschland Gruppe (S. 9-20) </t>
  </si>
  <si>
    <t>&gt; GB (Konzernabschluss) (S. 58-65)
&gt; GB (Bericht des Aufsichtsrats) (S. 136–143)
&gt; GB (Erklärung zur Unternehmensführung) (S. 144-153)
&gt; Unternehmenspolitik (S. 88-92)</t>
  </si>
  <si>
    <t>&gt; Vorwort (S. 5–6)</t>
  </si>
  <si>
    <t xml:space="preserve">&gt; Nachhaltigkeitsstrategie bei der Telefónica Deutschland Gruppe (S. 9-20)
&gt; Unternehmenspolitik (S. 88-92) 
&gt; Umsetzung der menschenrechtlichen Sorgfaltspflichten (S. 52-55)
&gt; Klimawandel (S. 21-29)
&gt; Kreislaufwirtschaft (S. 30-38)
&gt; GB (Erklärung zur Unternehmensführung) (S. 144-153)  </t>
  </si>
  <si>
    <t xml:space="preserve">&gt; Nachhaltigkeitsstrategie bei der Telefónica Deutschland Gruppe (S. 9-20)
&gt; Unternehmenspolitik (S. 88-92)
&gt; Umsetzung der menschenrechtlichen Sorgfaltspflichten (S. 52-55)
&gt; GB (Erklärung zur Unternehmensführung) (S. 144-153)  </t>
  </si>
  <si>
    <t xml:space="preserve">&gt; Nachhaltigkeitsstrategie bei der Telefónica Deutschland Gruppe (S. 9-20)
&gt; Digitale Teilhabe (S. 81-87)
&gt; Verbraucher:innen und Endnutzer:innen (S. 69-80)
&gt; Betroffene Gemeinschaften (S. 64-68) </t>
  </si>
  <si>
    <t xml:space="preserve">&gt; Unternehmenspolitik (S. 88-92)
&gt; Nachhaltigkeitsstrategie bei der Telefónica Deutschland Gruppe (S. 9-20)
&gt; Kreislaufwirtschaft (S. 30-38)
&gt; Datenschutz und Informationssicherheit (S. 95-102)
</t>
  </si>
  <si>
    <t>&gt; Datenschutz und Informationssicherheit (S. 95-102)
&gt; Klimawandel (S. 21-29)
&gt; Mitgliedschaften (S. 105–106)</t>
  </si>
  <si>
    <t>&gt; Nachhaltigkeitsstrategie bei der Telefónica Deutschland Gruppe(S. 9-20)
&gt; Betroffene Gemeinschaften (S. 64-68) 
&gt; Verbraucher:innen und Endnutzer:innen (S. 69-80)
&gt; Eigene Belegschaft (S. 39-51)
&gt; Datenschutz und Informationssicherheit (S. 95-102)
&gt; Kreislaufwirtschaft (S. 30-38)</t>
  </si>
  <si>
    <t>&gt; Eigene Belegschaft (S. 39-51)
&gt; ESG-Daten Soziales (Mitarbeiter:innen)</t>
  </si>
  <si>
    <t>&gt; Über diesen Bericht (S. 3–4)
&gt; Nachhaltigkeitsstrategie bei der Telefónica Deutschland Gruppe (S. 9-20)</t>
  </si>
  <si>
    <t xml:space="preserve">&gt; Nachhaltigkeitsstrategie bei der Telefónica Deutschland Gruppe (S. 9-20)
</t>
  </si>
  <si>
    <t xml:space="preserve">&gt; Nachhaltigkeitsstrategie bei der Telefónica Deutschland Gruppe (S. 9-20)
&gt; GB (Lagebericht) (S. 6–57)
</t>
  </si>
  <si>
    <t>&gt; Nachhaltigkeitsstrategie bei der Telefónica Deutschland Gruppe (S. 9-20)
&gt; Arbeitskräfte in der Wertschöpfungskette (S. 56-63)</t>
  </si>
  <si>
    <t>&gt; Nachhaltigkeitsstrategie bei der Telefónica Deutschland Gruppe (S. 9-20)
&gt; Unternehmenspolitik (S. 88-92)</t>
  </si>
  <si>
    <t>&gt; Unternehmenspolitik (S. 88-92)</t>
  </si>
  <si>
    <t>&gt; Unternehmenspolitik (S. 88-92)
&gt; Umsetzung der menschenrechtlichen Sorgfaltspflichten (S. 52-55)
&gt; ESG-Daten Governance (Unternehmenspolitik)
&gt; ESG-Daten Soziales (Menschenrechte)</t>
  </si>
  <si>
    <t>&gt; Unternehmenspolitik (S. 88-92)
&gt; ESG-Daten Governance (Unternehmenspolitik)</t>
  </si>
  <si>
    <t>&gt; Nachhaltigkeitsstrategie bei der Telefónica Deutschland Gruppe (S. 9-20)
&gt; Kreislaufwirtschaft (S. 30-38)</t>
  </si>
  <si>
    <t xml:space="preserve">Nicht relevant, da die Telefónica Deutschland Gruppe kein produzierendes Gewerbe ist. 
Dennoch stellt O₂ online Informationen zu Produkten und Dienstleistungen zur Verfügung, die Kund:innen dabei helfen, die angebotenen Smartphones unter Nachhaltigkeitsgesichtspunkten zu betrachten – von der Kaufentscheidung bis zum Recycling. Weitere Infos unter &gt;Kreislaufwirtschaft (S. 30-38)
</t>
  </si>
  <si>
    <t>Die Telefónica Deutschland Gruppe berichtet nicht zur Verpackung der Handys, weil sie kein produzierendes Gewerbe ist.
Das Unternehmen versendet aber seine aus Recyclingmaterial bestehenden Pakete auf klimaneutralem Weg mit DHL GoGreen an Kund:innen sowie Shops. Weitere Informationen zu Maßnahmen bzgl. Brief- und Paketversand finden sich in  
&gt; Kreislaufwirtschaft (S. 30-38)</t>
  </si>
  <si>
    <t>&gt; Nachhaltigkeitsstrategie bei der Telefónica Deutschland Gruppe (S. 9-20)
&gt; Klimawandel (S. 21-29)</t>
  </si>
  <si>
    <t xml:space="preserve">&gt; Klimawandel (S. 21-29)
&gt; ESG-Daten Umwelt (Klimawandel) 
</t>
  </si>
  <si>
    <t>Verlust von technischen Gasen aus Klimaanlagen in Netz- und Rechenzentren werden in die Scope-1-Emissionen integriert. Diese Emissionen sind vergleichsweise gering. Dampfverbrauch und Wärmeenergie sind nicht relevant, da die Telefónica Deutschland Gruppe kein produzierendes Gewerbe ist und der Stromverbrauch rund 98% des Energieaufwands ausmacht.</t>
  </si>
  <si>
    <t xml:space="preserve">&gt; Klimawandel (S. 21-29)
&gt; ESG-Daten Umwelt (Klimawandel) </t>
  </si>
  <si>
    <t xml:space="preserve">&gt; Klimawandel (S. 21-29)
&gt; ESG-Daten SASB-Index </t>
  </si>
  <si>
    <t>&gt; Klimawandel (S. 21-29)
&gt; ESG-Daten Umwelt (Klimawandel) 
&gt; ESG-Daten TCFD-Index</t>
  </si>
  <si>
    <t>&gt; Kreislaufwirtschaft (S. 30-38)
&gt; ESG-Daten Umwelt (Kreislaufwirtschaft)</t>
  </si>
  <si>
    <t xml:space="preserve">&gt; Arbeitskräfte in der Wertschöpfungskette (S. 56-63)
&gt; ESG Daten Soziales (Arbeitskräfte in der Wertschöpfungskette) </t>
  </si>
  <si>
    <t xml:space="preserve">&gt; Arbeitskräfte in der Wertschöpfungskette (S. 56-63)
&gt; Kreislaufwirtschaft (S. 30-38)
&gt; ESG-Daten Soziales (Arbeitskräfte in der Wertschöpfungskette) </t>
  </si>
  <si>
    <t>&gt; Nachhaltigkeitsstrategie bei der Telefónica Deutschland Gruppe (S. 9-20)
&gt; Eigene Belegschaft (S. 39-51)</t>
  </si>
  <si>
    <t xml:space="preserve">&gt; ESG-Daten Soziales (Eigene Belegschaft)
&gt; Eigene Belegschaft (S. 39-51)       </t>
  </si>
  <si>
    <t>&gt; Eigene Belegschaft (S. 39-51)</t>
  </si>
  <si>
    <t xml:space="preserve">&gt; ESG-Daten Soziales (Gleichbehandlung und Chancengleichheit für alle)
&gt; Eigene Belegschaft (S. 39-51)
Gemäß § 15 Bundeselterngeld- und Elternzeitgesetz hat in Deutschland jeder Elternteil Anspruch auf Elternzeit zur Betreuung und Erziehung seines Kindes, bis dieses sein drittes Lebensjahr vollendet hat. </t>
  </si>
  <si>
    <t>&gt; Eigene Belegschaft (S. 39-51)
Das integrierte Arbeits- und Gesundheitsschutzmanagementsystem greift für 
- alle Mitarbeiter:innen (also interne Mitarbeiter:innen der Telefónica Deutschland Gruppe mit Anstellungsverträgen), 
- alle sonstigen Mitarbeiter:innen (Angestellte von Lieferanten, Berater:innen etc. ohne Anstellungsverträge), deren Arbeit und/oder Arbeitsplätze von der Telefónica Deutschland Gruppe kontrolliert werden und 
- alle sonstigen Mitarbeiter:innen (s. o.), deren Arbeit und/oder Arbeitsplätze von der Telefónica Deutschland Gruppe zwar nicht kontrolliert werden, deren Arbeitssicherheit und Gesundheitsschutz durch die Betriebsstätten oder Produkte/Dienstleistungen der Telefónica Deutschland Gruppe trotzdem erheblich beeinflusst werden.</t>
  </si>
  <si>
    <t>&gt; Eigene Belegschaft (S. 39-51)
&gt; ESG-Daten Soziales (Arbeitsbedingungen)
Über den Health-&amp;-Safety-Annex der Telefónica Deutschland Gruppe sind bei der Ausführung der Arbeiten (insbesondere bei Arbeiten an hochgelegenen Arbeitsplätzen) von den Mitarbeiter:innen der Lieferanten/Dienstleister:innen vor Beginn folgende Voraussetzungen zu erfüllen: Einsätze sind nur zulässig, wenn aufgrund einer arbeitsmedizinischen Vorsorgeuntersuchung (BG-Grundsatz G41 Arbeiten in absturzgefährdeten Bereichen) keine Zweifel an der körperlichen Eignung der Mitarbeiter:innen des Lieferanten/Dienstleisters bestehen.</t>
  </si>
  <si>
    <t>&gt; Eigene Belegschaft (S. 39-51)
Arbeitgeber-Arbeitnehmer-Ausschüsse für Arbeitssicherheit und Gesundheitsschutz sind gemäß den gesetzlichen Vorgaben in jeder Konzerntochter auf Unternehmensebene tätig (bspw. Arbeitssicherheitsausschuss), infolge der erforderlichen Mitbestimmungsrechte aber auch teilweise auf lokaler Ebene je Betrieb; darüber hinaus gibt es ein arbeitgeberseitig initiiertes bundesweites Gremium (Health-Forum) auf Konzernebene. Der Anteil der in Arbeitssicherheitsausschüssen und Gremien vertretenen Belegschaft beträgt 100 % der Mitarbeiter:innen.</t>
  </si>
  <si>
    <t>&gt; ESG-Daten Soziales (Arbeitsbedingungen)
&gt; Eigene Belegschaft (S. 39-51)</t>
  </si>
  <si>
    <t>&gt; Eigene Belegschaft (S. 39-51)
Arbeitgeber externer Beschäftigten, die keine Angestellten der Telefónica Deutschland Gruppe sind, deren Arbeit und/oder Arbeitsplatz von der Telefónica Deutschland Gruppe kontrolliert werden, haben ihnen Zugang zu arbeitsmedizinischen Gesundheitsleistungen zu gewähren. Seitens Lieferanten sind z. B. Arbeits- und Gesundheitsschutzmaßnahmen zu ergreifen, um sichere und ergonomische Arbeitsbedingungen für die Mitarbeiter des Bestellers und auch für die externen Beschäftigten zu schaffen. Auch dies wird im Health-&amp;-Safety-Annex beschrieben.</t>
  </si>
  <si>
    <t xml:space="preserve">&gt; Eigene Belegschaft (S. 39-51)
&gt; ESG-Daten Soziales (Gleichbehandlung und Chancengleichheit für alle)                                </t>
  </si>
  <si>
    <t>&gt; Eigene Belegschaft (S. 39-51)
&gt; ESG-Daten Soziales (Gleichbehandlung und Chancengleichheit für alle)
&gt; Kontrollorgane: GB (Erklärung zur Unternehmensführung) (S. 144-153)</t>
  </si>
  <si>
    <t>&gt; Nachhaltigkeitsstrategie bei der Telefónica Deutschland Gruppe (S. 9-20)
&gt; Unternehmenspolitik (S. 88-92)
&gt; Eigene Belegschaft (S. 39-51)
Bestandteil des Compliance-Management-Systems</t>
  </si>
  <si>
    <t>&gt; Nachhaltigkeitsstrategie bei der Telefónica Deutschland Gruppe (S. 9-20)
&gt; Unternehmenspolitik (S. 88-92)
&gt; Arbeitskräfte in der Wertschöpfungskette (S. 56-63)
Bestandteil des Compliance-Management-Systems</t>
  </si>
  <si>
    <t>&gt; Unternehmenspolitik (S. 88-92)
&gt; ESG-Daten Soziales (Arbeitskräfte in der Wertschöpfungskette)
&gt; Umsetzung der menschenrechtlichen Sorgfaltspflichten (S. 52-55)
&gt; Arbeitskräfte in der Wertschöpfungskette (S. 56-63)</t>
  </si>
  <si>
    <t>&gt; Unternehmenspolitik (S. 88-92)
&gt; Arbeitskräfte in der Wertschöpfungskette (S. 56-63)
&gt; Umsetzung der menschenrechtlichen Sorgfaltspflichten (S. 52-55)
Im Berichtszeitraum sind keine Vorfälle von Zwangsarbeit bekannt.</t>
  </si>
  <si>
    <t>&gt; Nachhaltigkeitsstrategie bei der Telefónica Deutschland Gruppe (S. 9-20)
&gt; Betroffene Gemeinschaften (S. 64-68)
&gt; Eigene Belegschaft (S. 39-51)</t>
  </si>
  <si>
    <t>&gt; Nachhaltigkeitsstrategie bei der Telefónica Deutschland Gruppe (S. 9-20) 
&gt; Betroffene Gemeinschaften (S. 64-68)
&gt; Eigene Belegschaft (S. 39-51)</t>
  </si>
  <si>
    <t>&gt; Betroffene Gemeinschaften (S. 64-68)</t>
  </si>
  <si>
    <t>&gt; Arbeitskräfte in der Wertschöpfungskette (S. 56-63)
&gt; Umsetzung der menschenrechtlichen Sorgfaltspflichten (S. 52-55)
&gt; ESG-Daten Soziales (Arbeitskräfte in der Wertschöpfungskette)</t>
  </si>
  <si>
    <t xml:space="preserve">&gt; Arbeitskräfte in der Wertschöpfungskette (S. 56-63)
&gt; Umsetzung der menschenrechtlichen Sorgfaltspflichten (S. 52-55)
&gt; ESG-Daten Soziales (Arbeitskräfte in der Wertschöpfungskette)
</t>
  </si>
  <si>
    <t>&gt; Nachhaltigkeitsstrategie bei der Telefónica Deutschland Gruppe (S. 9-20)
&gt; Datenschutz und Informationssicherheit (S. 95-102)
&gt; Betroffene Gemeinschaften (S. 64-68)
&gt; Verbraucher:innen und Endnutzer:innen (S. 69-80)</t>
  </si>
  <si>
    <t>&gt; Betroffene Gemeinschaften (S. 64-68) 
&gt; Verbraucher:innen und Endnutzer:innen (S. 69-80)</t>
  </si>
  <si>
    <t>&gt; Nachhaltigkeitsstrategie bei der Telefónica Deutschland Gruppe (S. 9-20)
&gt; Datenschutz und Informationssicherheit (S. 95-102)
&gt; Verbraucher:innen und Endnutzer:innen (S. 69-80)</t>
  </si>
  <si>
    <t>&gt; Datenschutz und Informationssicherheit (S. 95-102)
&gt; Verbraucher:innen und Endnutzer:innen (S. 69-80)
&gt; Kreislaufwirtschaft (S. 30-38)                            
&gt; Unternehmenspolitik (S. 88-92)</t>
  </si>
  <si>
    <t xml:space="preserve">&gt; Verbraucher:innen und Endnutzer:innen (S. 69-80) 
&gt; Kreislaufwirtschaft (S. 30-38)
&gt; Unternehmenspolitik (S. 88-92)      
2023 gab es keine Klageverfahren.                               </t>
  </si>
  <si>
    <t>&gt; Nachhaltigkeitsstrategie bei der Telefónica Deutschland Gruppe (S. 9-20)
&gt; Datenschutz und Informationssicherheit (S. 95-102)</t>
  </si>
  <si>
    <t>&gt; Datenschutz und Informationssicherheit (S. 95-102)</t>
  </si>
  <si>
    <t>Klimawandel (S. 21–29)</t>
  </si>
  <si>
    <t xml:space="preserve">Klimawandel (S. 21–29)
ESG Daten Umwelt (Klimawandel) </t>
  </si>
  <si>
    <t>Klimawandel (S. 21–29);
ESG Daten ESG Ziele und Kennzahlen</t>
  </si>
  <si>
    <t>s. Datenschutz und Informationssicherheit 
(S. 95-102), Nachhaltigkeitsstrategie der Telefónica Deutschland Gruppe (S. 9-20), Verbraucher:innen und Endnutzer:innen (S. 69-80)</t>
  </si>
  <si>
    <t xml:space="preserve">&gt; Unternehmenspolitik (S. 88-92)
&gt; Arbeitskräfte in der Wertschöpfungskette (S. 56-63)
&gt; Umsetzung der menschenrechtlichen Sorgfaltspflichten (S. 52-55)            
Im Berichtszeitraum sind keine Vorfälle von Kinderarbeit bekannt. </t>
  </si>
  <si>
    <t>&gt; Nachhaltigkeitsstrategie bei der Telefónica Deutschland Gruppe (S. 9-20)
&gt; Unternehmenspolitik (S. 88-92)
&gt; Arbeitskräfte in der Wertschöpfungskette (S. 56-63)
&gt; Umsetzung der menschenrechtlichen Sorgfaltspflichten (S. 52-55)</t>
  </si>
  <si>
    <t>&gt; Nachhaltigkeitsstrategie bei der Telefónica Deutschland Gruppe (S. 9-20)
&gt; Business-Strategie der Telefónica Deutschland Gruppe (S. 7)
&gt; GB (Lagebericht) (S. 6–57)</t>
  </si>
  <si>
    <t>&gt; ESG-Daten Governance (Ökonomische Kennzahlen) 
&gt; GB (Konzernabschluss) (S. 58-65)</t>
  </si>
  <si>
    <t xml:space="preserve">&gt; Klimawandel (S. 21-29)
&gt; TCFD-Index </t>
  </si>
  <si>
    <t>&gt; GB (Lagebericht) (S. 6–57)</t>
  </si>
  <si>
    <t>&gt; Nachhaltigkeitsstrategie bei der Telefónica Deutschland Gruppe (S. 9-20)
&gt; Business-Strategie der Telefónica Deutschland Gruppe (S. 7)
&gt; Betroffene Gemeinschaften (S. 64-68) 
&gt; Verbraucher:innen und Endnutzer:innen (S. 69-80)</t>
  </si>
  <si>
    <t>&gt; Business-Strategie der Telefónica Deutschland Gruppe (S. 7)
&gt; Betroffene Gemeinschaften (S. 64-68) 
&gt; Verbraucher:innen und Endnutzer:innen (S. 69-80)</t>
  </si>
  <si>
    <t>&gt; Business-Strategie der Telefónica Deutschland Gruppe (S. 7)
&gt; Betroffene Gemeinschaften (S. 64-68) 
&gt; Verbraucher:innen und Endnutzer:innen (S. 69-80)
&gt; Nachhaltigkeitsstrategie bei der Telefónica Deutschland Gruppe (S. 9-20)
&gt; GB (Lagebericht) (S. 6–57)</t>
  </si>
  <si>
    <t>&gt; Kreislaufwirtschaft (S. 30-38)
&gt; ESG-Daten Umwelt (Kreislaufwirtschaft) 
Die Angabe 301-3 wurde an die konkreten Gegebenheiten der Telefónica Deutschland Gruppe angepasst. Die Berichterstattung bezieht sich auf das Handyrecyclingprogramm, welches nicht nur auf der Rücknahme eigener Handys beruht. Weitere Informationen zum Handyrecycling finden sich auch hier: www.telefonica.de/handyrecycling</t>
  </si>
  <si>
    <t>+14%</t>
  </si>
  <si>
    <t>&gt;50%</t>
  </si>
  <si>
    <t>Handyankauf</t>
  </si>
  <si>
    <t>≥50</t>
  </si>
  <si>
    <t>Verringerte Reputationswerte</t>
  </si>
  <si>
    <r>
      <t>Menschenrechte und nachhaltiges Lieferkettenmanagement</t>
    </r>
    <r>
      <rPr>
        <b/>
        <vertAlign val="superscript"/>
        <sz val="14"/>
        <color rgb="FF0066FF"/>
        <rFont val="Arial"/>
        <family val="2"/>
      </rPr>
      <t>2</t>
    </r>
  </si>
  <si>
    <t>s. Datenschutz und 
Informationssicherheit (S. 95–102)</t>
  </si>
  <si>
    <t xml:space="preserve">	• Wiederverwendet (%) </t>
  </si>
  <si>
    <t xml:space="preserve">	• Recycelt (%)</t>
  </si>
  <si>
    <t xml:space="preserve">	• Deponiert (%)</t>
  </si>
  <si>
    <t>s. Betroffene Gemeinschaften (S. 64-68), Verbraucher:innen und Endnutzer:innen (S. 69-80)</t>
  </si>
  <si>
    <t>Klimawandel (S. 21–29); Nachhaltigkeitsstrategie der Telefónica Deutschland Gruppe  (S. 9-20)</t>
  </si>
  <si>
    <t>Anteil der Hochrisikolieferanten, die mit Self-Assessments auf der Integrity Next Plattform zu Nachhaltigkeitsaspekten – unter anderem Menschenrechte und Arbeitsbedingungen, Arbeits- und Gesundheitsschutz, Umweltkriterien – überprüft wurden. Inkludiert sind auch Hochrisikolieferanten, die zum Assessment eingeladen wurden, aber bei denen die Überprüfung noch nicht final abgeschlossen werden konnte.</t>
  </si>
  <si>
    <r>
      <t>Direkte Emissionen (Scope 1) mit Kältemittel-Emissionen – indirekte Emissionen (Scope 2) – marktbasierte Methode (tCO</t>
    </r>
    <r>
      <rPr>
        <vertAlign val="subscript"/>
        <sz val="10"/>
        <color theme="0"/>
        <rFont val="Arial"/>
        <family val="2"/>
      </rPr>
      <t>2</t>
    </r>
    <r>
      <rPr>
        <sz val="10"/>
        <color theme="0"/>
        <rFont val="Arial"/>
        <family val="2"/>
      </rPr>
      <t>eq).</t>
    </r>
  </si>
  <si>
    <t>O₂ NPS</t>
  </si>
  <si>
    <t>97,0</t>
  </si>
  <si>
    <t>≈ 7.800</t>
  </si>
  <si>
    <t>2.890</t>
  </si>
  <si>
    <t xml:space="preserve">ESG Ziele und Kennzahlen </t>
  </si>
  <si>
    <t>2025: -39%</t>
  </si>
  <si>
    <t>2025: 99%</t>
  </si>
  <si>
    <t>Unsere Prinzipien für verantwortungsvolle Unternehmensführung sind die Basis unseres Handelns.</t>
  </si>
  <si>
    <t>2025: 100%</t>
  </si>
  <si>
    <t>32.000</t>
  </si>
  <si>
    <t>49.747</t>
  </si>
  <si>
    <t>Wir treiben als attraktiver Arbeitgeber die digitale Arbeitswelt voran.</t>
  </si>
  <si>
    <r>
      <t>Reduktion von CO</t>
    </r>
    <r>
      <rPr>
        <b/>
        <vertAlign val="subscript"/>
        <sz val="11"/>
        <color rgb="FF6E7894"/>
        <rFont val="Arial"/>
        <family val="2"/>
      </rPr>
      <t>2</t>
    </r>
    <r>
      <rPr>
        <b/>
        <sz val="11"/>
        <color rgb="FF6E7894"/>
        <rFont val="Arial"/>
        <family val="2"/>
      </rPr>
      <t>-Emissionen Scope 1 und 2 (Basisjahr 2015)</t>
    </r>
  </si>
  <si>
    <r>
      <t>Einsparungen CO</t>
    </r>
    <r>
      <rPr>
        <vertAlign val="subscript"/>
        <sz val="10"/>
        <color rgb="FF6E7894"/>
        <rFont val="Arial"/>
        <family val="2"/>
      </rPr>
      <t>2</t>
    </r>
    <r>
      <rPr>
        <sz val="10"/>
        <color rgb="FF6E7894"/>
        <rFont val="Arial"/>
        <family val="2"/>
      </rPr>
      <t>-Emissionen im Vergleich zu 2015 (Scope 1: direkte Emissionen aus eigenen oder kontrollierten Quellen; Scope 2: indirekte Emissionen aus der Erzeugung von zugekaufter Energie).</t>
    </r>
  </si>
  <si>
    <r>
      <t>Reduktion von CO</t>
    </r>
    <r>
      <rPr>
        <b/>
        <vertAlign val="subscript"/>
        <sz val="11"/>
        <color rgb="FF6E7894"/>
        <rFont val="Arial"/>
        <family val="2"/>
      </rPr>
      <t>2</t>
    </r>
    <r>
      <rPr>
        <b/>
        <sz val="11"/>
        <color rgb="FF6E7894"/>
        <rFont val="Arial"/>
        <family val="2"/>
      </rPr>
      <t>-Emissionen Scope 3 (Basisjahr 2016)</t>
    </r>
  </si>
  <si>
    <r>
      <t>Reduktion CO</t>
    </r>
    <r>
      <rPr>
        <vertAlign val="subscript"/>
        <sz val="10"/>
        <color rgb="FF6E7894"/>
        <rFont val="Arial"/>
        <family val="2"/>
      </rPr>
      <t>2</t>
    </r>
    <r>
      <rPr>
        <sz val="10"/>
        <color rgb="FF6E7894"/>
        <rFont val="Arial"/>
        <family val="2"/>
      </rPr>
      <t>-Emissionen in der vor- und nachgelagerten Wertschöpfungskette im Vergleich zu 2016.</t>
    </r>
  </si>
  <si>
    <r>
      <t>Der Top-down-NPS beurteilt die generelle Weiterempfehlungsbereitschaft der O</t>
    </r>
    <r>
      <rPr>
        <vertAlign val="subscript"/>
        <sz val="10"/>
        <color rgb="FF6E7894"/>
        <rFont val="Arial"/>
        <family val="2"/>
      </rPr>
      <t>2</t>
    </r>
    <r>
      <rPr>
        <sz val="10"/>
        <color rgb="FF6E7894"/>
        <rFont val="Arial"/>
        <family val="2"/>
      </rPr>
      <t xml:space="preserve"> Kund:innen auf Basis ihrer ganzheitlichen Erfahrung mit dem Unternehmen (unabhängig davon, ob Kontakt zum Unternehmen bestand). An der Skala 0–10. NPS= % Promotoren - % Detraktoren.</t>
    </r>
  </si>
  <si>
    <r>
      <t>95,1%</t>
    </r>
    <r>
      <rPr>
        <vertAlign val="superscript"/>
        <sz val="11"/>
        <color rgb="FF6E7894"/>
        <rFont val="Arial"/>
        <family val="2"/>
      </rPr>
      <t>1</t>
    </r>
  </si>
  <si>
    <r>
      <rPr>
        <b/>
        <sz val="8"/>
        <color rgb="FF6E7894"/>
        <rFont val="Arial"/>
        <family val="2"/>
      </rPr>
      <t>2</t>
    </r>
    <r>
      <rPr>
        <sz val="8"/>
        <color rgb="FF6E7894"/>
        <rFont val="Arial"/>
        <family val="2"/>
      </rPr>
      <t xml:space="preserve"> Neuer KPI durch die Aufnahme von Menschenrechtliche Sorgfaltspflichten </t>
    </r>
  </si>
  <si>
    <r>
      <t>Stromverbrauch gesamt</t>
    </r>
    <r>
      <rPr>
        <vertAlign val="superscript"/>
        <sz val="10"/>
        <color rgb="FF6E7894"/>
        <rFont val="Arial"/>
        <family val="2"/>
      </rPr>
      <t>1</t>
    </r>
    <r>
      <rPr>
        <sz val="10"/>
        <color rgb="FF6E7894"/>
        <rFont val="Arial"/>
        <family val="2"/>
      </rPr>
      <t xml:space="preserve">                                                                                                                                                                   </t>
    </r>
  </si>
  <si>
    <r>
      <t>davon Netzwerk und Rechenzentrum</t>
    </r>
    <r>
      <rPr>
        <vertAlign val="superscript"/>
        <sz val="10"/>
        <color rgb="FF6E7894"/>
        <rFont val="Arial"/>
        <family val="2"/>
      </rPr>
      <t>2</t>
    </r>
  </si>
  <si>
    <r>
      <t>Kraftstoffverbrauch gesamt</t>
    </r>
    <r>
      <rPr>
        <vertAlign val="superscript"/>
        <sz val="10"/>
        <color rgb="FF6E7894"/>
        <rFont val="Arial"/>
        <family val="2"/>
      </rPr>
      <t>3</t>
    </r>
  </si>
  <si>
    <r>
      <t>Energieintensität - Energieverbrauch gesamt pro Datenvolumen</t>
    </r>
    <r>
      <rPr>
        <vertAlign val="superscript"/>
        <sz val="10"/>
        <color rgb="FF6E7894"/>
        <rFont val="Arial"/>
        <family val="2"/>
      </rPr>
      <t>4</t>
    </r>
    <r>
      <rPr>
        <sz val="10"/>
        <color rgb="FF6E7894"/>
        <rFont val="Arial"/>
        <family val="2"/>
      </rPr>
      <t xml:space="preserve">        </t>
    </r>
  </si>
  <si>
    <r>
      <t>Anteil des Gesamtstromverbrauchs aus Grünstrom</t>
    </r>
    <r>
      <rPr>
        <vertAlign val="superscript"/>
        <sz val="10"/>
        <color rgb="FF6E7894"/>
        <rFont val="Arial"/>
        <family val="2"/>
      </rPr>
      <t>5</t>
    </r>
  </si>
  <si>
    <r>
      <rPr>
        <b/>
        <sz val="8"/>
        <color rgb="FF6E7894"/>
        <rFont val="Arial"/>
        <family val="2"/>
      </rPr>
      <t>1</t>
    </r>
    <r>
      <rPr>
        <sz val="8"/>
        <color rgb="FF6E7894"/>
        <rFont val="Arial"/>
        <family val="2"/>
      </rPr>
      <t xml:space="preserve"> Der Stromverbrauch ergibt sich aus den tatsächlich abgerechneten und teilweise prognostizierten Verbrauchsmengen je Stromabnahmestelle.</t>
    </r>
  </si>
  <si>
    <r>
      <rPr>
        <b/>
        <sz val="8"/>
        <color rgb="FF6E7894"/>
        <rFont val="Arial"/>
        <family val="2"/>
      </rPr>
      <t>2</t>
    </r>
    <r>
      <rPr>
        <sz val="8"/>
        <color rgb="FF6E7894"/>
        <rFont val="Arial"/>
        <family val="2"/>
      </rPr>
      <t xml:space="preserve"> Der Stromverbrauch Netzwerk ergibt sich aus der Anzahl der Standorte für Mobilfunk und Festnetz multipliziert mit einem durchschnittlichen Stromverbrauch je Standort. Dieser wurde auf Basis von historischen Verbrauchsdaten ermittelt. Aus technischen Gründen können nicht überall Smart Meter eingebaut werden. Daher muss mit einem gewissen Prozentsatz hochgerechnet werden.</t>
    </r>
  </si>
  <si>
    <r>
      <rPr>
        <b/>
        <sz val="8"/>
        <color rgb="FF6E7894"/>
        <rFont val="Arial"/>
        <family val="2"/>
      </rPr>
      <t>3</t>
    </r>
    <r>
      <rPr>
        <sz val="8"/>
        <color rgb="FF6E7894"/>
        <rFont val="Arial"/>
        <family val="2"/>
      </rPr>
      <t xml:space="preserve"> Der Kraftstoffverbrauch (in Form von Diesel, Erdgas und Fernwärme) umfasst die per Direktvertrag zwischen Versorger und der Telefónica Deutschland Gruppe belieferten Einheiten. Die Berechnung des Kraftstoffverbrauchs erfolgt in Übereinstimmung mit Telefónica, S.A., folglich unter Verwendung der internationalen Umrechnungsfaktoren, und ist von der spanischen Normungs- und Zertifizierungsgesellschaft AENOR INTERNACIONAL, S.A.U. verifiziert.</t>
    </r>
  </si>
  <si>
    <r>
      <rPr>
        <b/>
        <sz val="8"/>
        <color rgb="FF6E7894"/>
        <rFont val="Arial"/>
        <family val="2"/>
      </rPr>
      <t>4</t>
    </r>
    <r>
      <rPr>
        <sz val="8"/>
        <color rgb="FF6E7894"/>
        <rFont val="Arial"/>
        <family val="2"/>
      </rPr>
      <t xml:space="preserve"> Die Energieintensität ergibt sich aus dem Energieverbrauch geteilt durch das Datenvolumen in Petabyte.</t>
    </r>
  </si>
  <si>
    <r>
      <t xml:space="preserve">5 </t>
    </r>
    <r>
      <rPr>
        <sz val="8"/>
        <color rgb="FF6E7894"/>
        <rFont val="Arial"/>
        <family val="2"/>
      </rPr>
      <t>Die Telefónica Deutschland Gruppe bezieht ihren Strom über die Strombörse. Der hier erworbene Strommix wird mithilfe von Herkunftsnachweisen zu 100 % als Grünstrom qualifiziert.</t>
    </r>
  </si>
  <si>
    <r>
      <t>CO</t>
    </r>
    <r>
      <rPr>
        <vertAlign val="subscript"/>
        <sz val="10"/>
        <color rgb="FF6E7894"/>
        <rFont val="Arial"/>
        <family val="2"/>
      </rPr>
      <t>2</t>
    </r>
    <r>
      <rPr>
        <sz val="10"/>
        <color rgb="FF6E7894"/>
        <rFont val="Arial"/>
        <family val="2"/>
      </rPr>
      <t>-Emissionen gesamt (Scope 1, 2, 3) (standortbasierte Methode)</t>
    </r>
    <r>
      <rPr>
        <vertAlign val="superscript"/>
        <sz val="10"/>
        <color rgb="FF6E7894"/>
        <rFont val="Arial"/>
        <family val="2"/>
      </rPr>
      <t>7,9</t>
    </r>
  </si>
  <si>
    <r>
      <t>Indirekte Emissionen: Geschäftsreisen (Scope 3)</t>
    </r>
    <r>
      <rPr>
        <vertAlign val="superscript"/>
        <sz val="10"/>
        <color rgb="FF6E7894"/>
        <rFont val="Arial"/>
        <family val="2"/>
      </rPr>
      <t>7</t>
    </r>
  </si>
  <si>
    <r>
      <t>Indirekte Emissionen: Eingekaufte Waren und Dienstleistungen (Scope 3)</t>
    </r>
    <r>
      <rPr>
        <vertAlign val="superscript"/>
        <sz val="10"/>
        <color rgb="FF6E7894"/>
        <rFont val="Arial"/>
        <family val="2"/>
      </rPr>
      <t>10</t>
    </r>
  </si>
  <si>
    <r>
      <t>Indirekte Emissionen: Verwendung der verkauften Produkte  (Scope 3)</t>
    </r>
    <r>
      <rPr>
        <vertAlign val="superscript"/>
        <sz val="10"/>
        <color rgb="FF6E7894"/>
        <rFont val="Arial"/>
        <family val="2"/>
      </rPr>
      <t>11</t>
    </r>
    <r>
      <rPr>
        <sz val="10"/>
        <color rgb="FF6E7894"/>
        <rFont val="Arial"/>
        <family val="2"/>
      </rPr>
      <t xml:space="preserve"> </t>
    </r>
  </si>
  <si>
    <r>
      <t>THG-Intensität</t>
    </r>
    <r>
      <rPr>
        <vertAlign val="superscript"/>
        <sz val="10"/>
        <color rgb="FF6E7894"/>
        <rFont val="Arial"/>
        <family val="2"/>
      </rPr>
      <t>12</t>
    </r>
    <r>
      <rPr>
        <sz val="10"/>
        <color rgb="FF6E7894"/>
        <rFont val="Arial"/>
        <family val="2"/>
      </rPr>
      <t xml:space="preserve"> </t>
    </r>
  </si>
  <si>
    <r>
      <rPr>
        <b/>
        <sz val="8"/>
        <color rgb="FF6E7894"/>
        <rFont val="Arial"/>
        <family val="2"/>
      </rPr>
      <t>6</t>
    </r>
    <r>
      <rPr>
        <sz val="8"/>
        <color rgb="FF6E7894"/>
        <rFont val="Arial"/>
        <family val="2"/>
      </rPr>
      <t xml:space="preserve"> 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 Für die marktbasierte Methode werden 684,03 g CO₂ pro kWh genutzt (Quelle: Association of Issuing Bodies (AIB), European Residual Mixes 2022).</t>
    </r>
  </si>
  <si>
    <r>
      <rPr>
        <b/>
        <sz val="8"/>
        <color rgb="FF6E7894"/>
        <rFont val="Arial"/>
        <family val="2"/>
      </rPr>
      <t>7</t>
    </r>
    <r>
      <rPr>
        <sz val="8"/>
        <color rgb="FF6E7894"/>
        <rFont val="Arial"/>
        <family val="2"/>
      </rPr>
      <t xml:space="preserve"> Scope-3-Emissionen: Andere indirekte Emissionen durch Geschäftsreisen (Flug- und Bahnreisen). Die Emissionen je km für Flug- und Bahnreisen wurden mit gruppenweit angewendeten Emissionsfaktoren berechnet (Quelle: Umrechnungsfaktoren der britischen Regierung für Treibhausgasemissionen für die Unternehmensberichterstattung, 2022). Es gibt auch andere, hier nicht enthaltene Scope-3-Emissionen. Der Fokus bei der Telefónica Deutschland Gruppe liegt bei den Geschäftsreisen, da unmittelbar auf die Reisetätigkeit der Mitarbeiter:innen eingewirkt werden kann.</t>
    </r>
  </si>
  <si>
    <r>
      <rPr>
        <b/>
        <sz val="8"/>
        <color rgb="FF6E7894"/>
        <rFont val="Arial"/>
        <family val="2"/>
      </rPr>
      <t xml:space="preserve">8 </t>
    </r>
    <r>
      <rPr>
        <sz val="8"/>
        <color rgb="FF6E7894"/>
        <rFont val="Arial"/>
        <family val="2"/>
      </rPr>
      <t>CO</t>
    </r>
    <r>
      <rPr>
        <vertAlign val="subscript"/>
        <sz val="8"/>
        <color rgb="FF6E7894"/>
        <rFont val="Arial"/>
        <family val="2"/>
      </rPr>
      <t>2</t>
    </r>
    <r>
      <rPr>
        <sz val="8"/>
        <color rgb="FF6E7894"/>
        <rFont val="Arial"/>
        <family val="2"/>
      </rPr>
      <t xml:space="preserve"> eq = CO2, CH4, N2O und klimarelevante Kühlgase (F-Gase).</t>
    </r>
  </si>
  <si>
    <r>
      <rPr>
        <b/>
        <sz val="8"/>
        <color rgb="FF6E7894"/>
        <rFont val="Arial"/>
        <family val="2"/>
      </rPr>
      <t>9</t>
    </r>
    <r>
      <rPr>
        <sz val="8"/>
        <color rgb="FF6E7894"/>
        <rFont val="Arial"/>
        <family val="2"/>
      </rPr>
      <t xml:space="preserve"> Die Berechnung der CO₂-Emissionen (inklusive Scope 1 und Scope 2) erfolgt nach ISO 14064, Greenhouse Gas Protocol und ITU-T L.1420. Die Daten und Berechnungen sind von der spanischen Normungs- und Zertifizierungsgesellschaft AENOR INTERNACIONAL, S.A.U. verifiziert. Für die Umrechnung des Stromverbrauchs in CO₂-Emissionen wird ein deutschlandweit einheitlicher Umrechnungsfaktor zugrunde gelegt, unabhängig davon, dass ein Anteil von 100 % (Vorjahr: 100 %) aus Grünstrom bezogen wurde. Die Telefónica Deutschland Gruppe nutzt die Strom-Umrechnungsfaktoren des Umweltbundesamts (Entwicklung der spezifischen Kohlendioxid-Emissionen des deutschen Strommix in den Jahren 1990–2022, 2023) und damit 434 g CO₂ pro kWh aus dem Jahr 2022 für die Berechnungsgrundlage nach standortbasierter Methode im Berichtsjahr 2023.</t>
    </r>
  </si>
  <si>
    <r>
      <rPr>
        <b/>
        <sz val="8"/>
        <color rgb="FF6E7894"/>
        <rFont val="Arial"/>
        <family val="2"/>
      </rPr>
      <t>10</t>
    </r>
    <r>
      <rPr>
        <sz val="8"/>
        <color rgb="FF6E7894"/>
        <rFont val="Arial"/>
        <family val="2"/>
      </rPr>
      <t xml:space="preserve"> Neben den fünf größten Scope 3 Kategorien werden weitere Kategorien, die die Telefónica Deutschland Gruppe aufgrund verfügbarer Daten effizient berechnen kann, ebenso inkludiert – dies betrifft die Kategorien 4, 9 und 12. Diese drei Kategorien stellen zusammen &lt;5 % ihrer Scope 3 Emissionen dar. In Kategorie 1 (Eingekaufte Waren und Dienstleistungen) wird Kategorie 4 und 9 (up und downstream Transport) zusammengefasst.</t>
    </r>
  </si>
  <si>
    <r>
      <rPr>
        <b/>
        <sz val="8"/>
        <color rgb="FF6E7894"/>
        <rFont val="Arial"/>
        <family val="2"/>
      </rPr>
      <t>11</t>
    </r>
    <r>
      <rPr>
        <sz val="8"/>
        <color rgb="FF6E7894"/>
        <rFont val="Arial"/>
        <family val="2"/>
      </rPr>
      <t xml:space="preserve"> Neben den fünf größten Scope 3 Kategorien werden weitere Kategorien, die die Telefónica Deutschland Gruppe aufgrund verfügbarer Daten effizient berechnen kann, ebenso inkludiert – dies betrifft die Kategorien 4, 9 und 12. Diese drei Kategorien stellen zusammen &lt;5 % ihrer Scope 3 Emissionen dar. In Kategorie 11 (Verwendung der verkauften Produkte) wird Kategorie 12 (Entsorgung verkaufter Produkte) zusammengefasst.</t>
    </r>
  </si>
  <si>
    <r>
      <rPr>
        <b/>
        <sz val="8"/>
        <color rgb="FF6E7894"/>
        <rFont val="Arial"/>
        <family val="2"/>
      </rPr>
      <t xml:space="preserve">12 </t>
    </r>
    <r>
      <rPr>
        <sz val="8"/>
        <color rgb="FF6E7894"/>
        <rFont val="Arial"/>
        <family val="2"/>
      </rPr>
      <t>Die Treibhausgas-Intensität ergibt sich aus den CO₂-Emissionen gesamt (Scope 1, 2 und 3) geteilt durch das Datenvolumen in Petabyte.</t>
    </r>
  </si>
  <si>
    <r>
      <t>Abfall von Elektro- und Elektronikgeräten durch Netzbetrieb und Büros und Kund:innen an Recycling weitergegeben</t>
    </r>
    <r>
      <rPr>
        <vertAlign val="superscript"/>
        <sz val="10"/>
        <color rgb="FF6E7894"/>
        <rFont val="Arial"/>
        <family val="2"/>
      </rPr>
      <t>13</t>
    </r>
  </si>
  <si>
    <r>
      <t xml:space="preserve">807,1 </t>
    </r>
    <r>
      <rPr>
        <vertAlign val="superscript"/>
        <sz val="10"/>
        <color rgb="FF6E7894"/>
        <rFont val="Arial"/>
        <family val="2"/>
      </rPr>
      <t>14</t>
    </r>
  </si>
  <si>
    <r>
      <t>Recycelte Mobiltelefone von Kund:innen</t>
    </r>
    <r>
      <rPr>
        <vertAlign val="superscript"/>
        <sz val="10"/>
        <color rgb="FF6E7894"/>
        <rFont val="Arial"/>
        <family val="2"/>
      </rPr>
      <t>15</t>
    </r>
  </si>
  <si>
    <r>
      <t>Mobiltelefone von Kund:innen, die zur Wiederaufarbeitung gesendet wurden</t>
    </r>
    <r>
      <rPr>
        <vertAlign val="superscript"/>
        <sz val="10"/>
        <color rgb="FF6E7894"/>
        <rFont val="Arial"/>
        <family val="2"/>
      </rPr>
      <t>16</t>
    </r>
  </si>
  <si>
    <r>
      <t>Anzahl der eingesammelten gebrauchten Handys</t>
    </r>
    <r>
      <rPr>
        <vertAlign val="superscript"/>
        <sz val="10"/>
        <color rgb="FF6E7894"/>
        <rFont val="Arial"/>
        <family val="2"/>
      </rPr>
      <t>17</t>
    </r>
  </si>
  <si>
    <r>
      <t>Eco-Rating-geprüfte Mobiltelefone</t>
    </r>
    <r>
      <rPr>
        <vertAlign val="superscript"/>
        <sz val="10"/>
        <color rgb="FF6E7894"/>
        <rFont val="Arial"/>
        <family val="2"/>
      </rPr>
      <t>18</t>
    </r>
    <r>
      <rPr>
        <sz val="10"/>
        <color rgb="FF6E7894"/>
        <rFont val="Arial"/>
        <family val="2"/>
      </rPr>
      <t xml:space="preserve">         </t>
    </r>
  </si>
  <si>
    <r>
      <t xml:space="preserve">13 </t>
    </r>
    <r>
      <rPr>
        <sz val="8"/>
        <color rgb="FF6E7894"/>
        <rFont val="Arial"/>
        <family val="2"/>
      </rPr>
      <t>Es handelt sich hier nur um Recycling, nicht um kompletten Elektroschrott. Im Vergleich zu den Vorjahren werden seit dem Berichtsjahr 2022 Monitore und Kühlmittelgase einberechnet. Aus diesem Grund sind die Vorjahreswerte nicht vergleichbar.</t>
    </r>
  </si>
  <si>
    <r>
      <t xml:space="preserve">14 </t>
    </r>
    <r>
      <rPr>
        <sz val="8"/>
        <color rgb="FF6E7894"/>
        <rFont val="Arial"/>
        <family val="2"/>
      </rPr>
      <t xml:space="preserve">Die Summe wurde für 2021 aufgrund einer optimierten Datenerfassung nachträglich korrigiert. </t>
    </r>
  </si>
  <si>
    <r>
      <t xml:space="preserve">15 </t>
    </r>
    <r>
      <rPr>
        <sz val="8"/>
        <color rgb="FF6E7894"/>
        <rFont val="Arial"/>
        <family val="2"/>
      </rPr>
      <t>Aufgrund der verbesserten Datenerfassung werden ab 2021 Akkus getrennt erfasst. Aus diesem Grund sind die Vorjahreswerte nicht vergleichbar.</t>
    </r>
  </si>
  <si>
    <r>
      <t xml:space="preserve">16 </t>
    </r>
    <r>
      <rPr>
        <sz val="8"/>
        <color rgb="FF6E7894"/>
        <rFont val="Arial"/>
        <family val="2"/>
      </rPr>
      <t>Der Wert basiert auf erhobenen und teils geschätzten Werten.</t>
    </r>
  </si>
  <si>
    <r>
      <t>17</t>
    </r>
    <r>
      <rPr>
        <sz val="8"/>
        <color rgb="FF6E7894"/>
        <rFont val="Arial"/>
        <family val="2"/>
      </rPr>
      <t xml:space="preserve"> Für die eingesammelten gebrauchten Handys im Rahmen des Handyrecyclingprogramms zahlt die Telefónica Deutschland Gruppe einen Beitrag an den NABU e. V. für Naturschutzprojekte. Die Anzahl der eingesammelten Geräte umfasst die Handys, die dem Recyclingprozess zugeführt werden und die im Re-Use-Prozess wiederaufbereitet werden. </t>
    </r>
  </si>
  <si>
    <r>
      <t xml:space="preserve">18 </t>
    </r>
    <r>
      <rPr>
        <sz val="8"/>
        <color rgb="FF6E7894"/>
        <rFont val="Arial"/>
        <family val="2"/>
      </rPr>
      <t xml:space="preserve">Nicht berücksichtigt sind Geräte, die von Distributoren bezogen werden und Tablets, es sei denn es liegt ein Eco Rating vor.Anzahl aller Geräte im aktuellen Smartphone- und Feature-Phone-Portfolio der Telefónica Deutschland Gruppe, die mit dem Eco Rating gekennzeichnet sind.  </t>
    </r>
  </si>
  <si>
    <r>
      <t>Papierverbrauch (Büros, Shops, Call-Center)</t>
    </r>
    <r>
      <rPr>
        <vertAlign val="superscript"/>
        <sz val="10"/>
        <color rgb="FF6E7894"/>
        <rFont val="Arial"/>
        <family val="2"/>
      </rPr>
      <t>19</t>
    </r>
    <r>
      <rPr>
        <sz val="10"/>
        <color rgb="FF6E7894"/>
        <rFont val="Arial"/>
        <family val="2"/>
      </rPr>
      <t xml:space="preserve">                                                                           </t>
    </r>
  </si>
  <si>
    <r>
      <t>Papierverbrauch im Kundenkontakt (für Briefe, Umschläge, Rechnungen)</t>
    </r>
    <r>
      <rPr>
        <vertAlign val="superscript"/>
        <sz val="10"/>
        <color rgb="FF6E7894"/>
        <rFont val="Arial"/>
        <family val="2"/>
      </rPr>
      <t>20</t>
    </r>
  </si>
  <si>
    <r>
      <rPr>
        <b/>
        <sz val="8"/>
        <color rgb="FF6E7894"/>
        <rFont val="Arial"/>
        <family val="2"/>
      </rPr>
      <t>19</t>
    </r>
    <r>
      <rPr>
        <sz val="12"/>
        <color rgb="FF6E7894"/>
        <rFont val="Calibri"/>
        <family val="2"/>
        <scheme val="minor"/>
      </rPr>
      <t xml:space="preserve"> </t>
    </r>
    <r>
      <rPr>
        <sz val="8"/>
        <color rgb="FF6E7894"/>
        <rFont val="Arial"/>
        <family val="2"/>
      </rPr>
      <t xml:space="preserve">100 % Recyclingpapier „Blauer Engel“    </t>
    </r>
  </si>
  <si>
    <r>
      <t>m</t>
    </r>
    <r>
      <rPr>
        <vertAlign val="superscript"/>
        <sz val="10"/>
        <color rgb="FF6E7894"/>
        <rFont val="Arial"/>
        <family val="2"/>
      </rPr>
      <t>3</t>
    </r>
  </si>
  <si>
    <r>
      <t>Die Summe der Mitarbeiter:innen (Kopfzahl) basiert auf aktiven und inaktiven Festangestellten und Aushilfen (inkl. Werkstudent:innen) unabhängig von der Befristung. Die Holding, Auszubildende, Praktikant:innen, Leiharbeiter:innen Diplomand:innen sind exkludiert</t>
    </r>
    <r>
      <rPr>
        <vertAlign val="superscript"/>
        <sz val="8"/>
        <color rgb="FF6E7894"/>
        <rFont val="Arial"/>
        <family val="2"/>
      </rPr>
      <t>1</t>
    </r>
    <r>
      <rPr>
        <sz val="8"/>
        <color rgb="FF6E7894"/>
        <rFont val="Arial"/>
        <family val="2"/>
      </rPr>
      <t>, ebenso werden aus datenschutzrechtlichen Gründen diverse Mitarbeiter:innen (&lt; 10) nicht einberechnet. Sofern nicht explizit gekennzeichnet, sind die Daten stets exkl. 50 % der Mitarbeiter:innen aus Tchibo-Joint-Venture angegeben. Eine regionale Aufstellung ist bei den Mitarbeiterkennzahlen nicht notwendig, da Mitarbeiter:innen der Telefónica Deutschland Gruppe nur in Deutschland beschäftigt sind.</t>
    </r>
  </si>
  <si>
    <r>
      <t>Gesamtbelegschaft (PIP) zum Stichtag 31. Dezember</t>
    </r>
    <r>
      <rPr>
        <vertAlign val="superscript"/>
        <sz val="10"/>
        <color rgb="FF6E7894"/>
        <rFont val="Arial"/>
        <family val="2"/>
      </rPr>
      <t>2</t>
    </r>
    <r>
      <rPr>
        <sz val="10"/>
        <color rgb="FF6E7894"/>
        <rFont val="Arial"/>
        <family val="2"/>
      </rPr>
      <t xml:space="preserve">                                                                                                                                                                 </t>
    </r>
  </si>
  <si>
    <r>
      <t>Anteil der Mitarbeiter:innen, auf die Kollektivvereinbarungen Anwendung finden</t>
    </r>
    <r>
      <rPr>
        <vertAlign val="superscript"/>
        <sz val="10"/>
        <color rgb="FF6E7894"/>
        <rFont val="Arial"/>
        <family val="2"/>
      </rPr>
      <t>3</t>
    </r>
  </si>
  <si>
    <r>
      <rPr>
        <b/>
        <sz val="8"/>
        <color rgb="FF6E7894"/>
        <rFont val="Arial"/>
        <family val="2"/>
      </rPr>
      <t>1</t>
    </r>
    <r>
      <rPr>
        <sz val="8"/>
        <color rgb="FF6E7894"/>
        <rFont val="Arial"/>
        <family val="2"/>
      </rPr>
      <t xml:space="preserve"> Mitarbeiter:innen, die keine Angestellten sind, dennoch von der Telefónica Deutschland Gruppe kontrolliert werden, umfassen im Jahr 2023: Leiharbeiter:innen (26, Vj. 87), Praktikant:innen (6, Vj. 13), Auszubildene (121) und die Mitarbeiter:innen der Tchibo Joint- Venture (2023: 25). Die Datenerfassung erfolgt analog zu den anderen Daten "Belegschaft allgemein".</t>
    </r>
  </si>
  <si>
    <r>
      <rPr>
        <b/>
        <sz val="8"/>
        <color rgb="FF6E7894"/>
        <rFont val="Arial"/>
        <family val="2"/>
      </rPr>
      <t>2</t>
    </r>
    <r>
      <rPr>
        <sz val="8"/>
        <color rgb="FF6E7894"/>
        <rFont val="Arial"/>
        <family val="2"/>
      </rPr>
      <t xml:space="preserve"> Gesamtbelegschaft inkl. 50 % der Mitarbeiter:innen aus Tchibo-Joint-Venture. </t>
    </r>
  </si>
  <si>
    <r>
      <rPr>
        <b/>
        <sz val="8"/>
        <color rgb="FF6E7894"/>
        <rFont val="Arial"/>
        <family val="2"/>
      </rPr>
      <t xml:space="preserve">3 </t>
    </r>
    <r>
      <rPr>
        <sz val="8"/>
        <color rgb="FF6E7894"/>
        <rFont val="Arial"/>
        <family val="2"/>
      </rPr>
      <t>Unter Kollektivvereinbarungen versteht die Telefónica Deutschland Gruppe Tarifverhandlungen, die sich auf Verhandlungen beziehen, „die zwischen einem oder mehreren Arbeitgebern oder Arbeitgeberorganisationen einerseits und einer oder mehreren Organisationen der Mitarbeitervertretung (z. B. Gewerkschaften) andererseits stattfinden, um die Arbeitsbedingungen und Arbeitsverträge festzulegen und die Beziehungen zwischen Arbeitgebern und Mitarbeitern zu regeln“ (Quelle: GRI-407; Die Definition basiert auf dem Übereinkommen 154 der Internationalen Arbeitsorganisation (ILO), „Collective Bargaining Convention“, 1981). Die Abdeckung dieser – in Deutschland üblichen – Betriebsvereinbarungen bei der Telefónica Deutschland Gruppe beträgt im Berichtsjahr 98 % (Mitarbeiterbasis PIP 2023: 7.750). Die Berechnung erfolgt durch Zählung der Mitarbeiter:innen (PIP), die als unter den Betriebsvereinbarungen fallend gemeldet wurden, indem die als „kollektiv“ gemeldeten Verträge identifiziert werden. Leitende Angestellte werden nicht durch diese Betriebsvereinbarungen abgedeckt, was ebenso in Deutschland üblich ist. Darüber hinaus werden die Gewerkschaften von den Mitarbeiter:innen der Telefónica Deutschland Gruppe nicht unterstützt, zusätzliche Tarifvereinbarungen abzuschließen. Deshalb liegen Vereinbarungen mit Gewerkschaften bei 0%.</t>
    </r>
  </si>
  <si>
    <r>
      <t>16,9</t>
    </r>
    <r>
      <rPr>
        <vertAlign val="superscript"/>
        <sz val="10"/>
        <color rgb="FF6E7894"/>
        <rFont val="Arial"/>
        <family val="2"/>
      </rPr>
      <t>6</t>
    </r>
  </si>
  <si>
    <r>
      <t>Freiwillige Austritte (Voluntary Rotation Index)</t>
    </r>
    <r>
      <rPr>
        <vertAlign val="superscript"/>
        <sz val="10"/>
        <color rgb="FF6E7894"/>
        <rFont val="Arial"/>
        <family val="2"/>
      </rPr>
      <t>7</t>
    </r>
  </si>
  <si>
    <r>
      <rPr>
        <b/>
        <sz val="8"/>
        <color rgb="FF6E7894"/>
        <rFont val="Arial"/>
        <family val="2"/>
      </rPr>
      <t xml:space="preserve">5 </t>
    </r>
    <r>
      <rPr>
        <sz val="8"/>
        <color rgb="FF6E7894"/>
        <rFont val="Arial"/>
        <family val="2"/>
      </rPr>
      <t>Grundlage ist die Anzahl der Austritte im Zeitraum 31. Dezember 2022 bis 31. Dezember 2023/Mittelwert der PIP der fünf Stichtage 31. Dezember 2022, 31. März 2023, 30. Juni 2023, 30. August 2023, 31. Dezember 2023.</t>
    </r>
  </si>
  <si>
    <r>
      <rPr>
        <b/>
        <sz val="8"/>
        <color rgb="FF6E7894"/>
        <rFont val="Arial"/>
        <family val="2"/>
      </rPr>
      <t xml:space="preserve">6 </t>
    </r>
    <r>
      <rPr>
        <sz val="8"/>
        <color rgb="FF6E7894"/>
        <rFont val="Arial"/>
        <family val="2"/>
      </rPr>
      <t>Die Fluktuationsquote in 2021 war erhöht durch die Veräußerung der TGCS Essen &amp; Potsdam GmbH und der TGCS Berlin. Bereinigt man den Vorjahreswert um die Veräußerung, kommt man auf eine Fluktuationsquote von 9,9 %, sodass von einem stabilen Fluktuationsniveau gesprochen werden kann.</t>
    </r>
  </si>
  <si>
    <r>
      <rPr>
        <b/>
        <sz val="8"/>
        <color rgb="FF6E7894"/>
        <rFont val="Arial"/>
        <family val="2"/>
      </rPr>
      <t xml:space="preserve">7 </t>
    </r>
    <r>
      <rPr>
        <sz val="8"/>
        <color rgb="FF6E7894"/>
        <rFont val="Arial"/>
        <family val="2"/>
      </rPr>
      <t>Seit Geschäftsjahr 2020 gelten neben Arbeitnehmerkündigung auch bspw. Befristungsende, (vorzeitiger) Ruhestand, Tod von Mitarbeiter:innen als freiwillige Austritte.</t>
    </r>
  </si>
  <si>
    <r>
      <t>Gender Pay Gap (bereinigt)</t>
    </r>
    <r>
      <rPr>
        <vertAlign val="superscript"/>
        <sz val="10"/>
        <color rgb="FF6E7894"/>
        <rFont val="Arial"/>
        <family val="2"/>
      </rPr>
      <t>8</t>
    </r>
  </si>
  <si>
    <r>
      <rPr>
        <b/>
        <sz val="8"/>
        <color rgb="FF6E7894"/>
        <rFont val="Arial"/>
        <family val="2"/>
      </rPr>
      <t>8</t>
    </r>
    <r>
      <rPr>
        <sz val="8"/>
        <color rgb="FF6E7894"/>
        <rFont val="Arial"/>
        <family val="2"/>
      </rPr>
      <t xml:space="preserve"> Die Berechnung des Gender Pay Gap (bereinigt) erfolgt auf Basis der Mitarbeiter:innen der Telefónica Deutschland Gruppe, die entweder aktiv oder in bezahlter Auszeit sind (2023: 7.246).</t>
    </r>
  </si>
  <si>
    <r>
      <t>Mitarbeiter:innen, die Elternzeit in Anspruch genommen haben</t>
    </r>
    <r>
      <rPr>
        <vertAlign val="superscript"/>
        <sz val="10"/>
        <color rgb="FF6E7894"/>
        <rFont val="Arial"/>
        <family val="2"/>
      </rPr>
      <t>9</t>
    </r>
  </si>
  <si>
    <r>
      <t>Mitarbeiter:innen, die an den Arbeitsplatz zurückkehrten und zwölf Monate nach ihrer Rückkehr an den Arbeitsplatz noch beschäftigt waren</t>
    </r>
    <r>
      <rPr>
        <vertAlign val="superscript"/>
        <sz val="10"/>
        <color rgb="FF6E7894"/>
        <rFont val="Arial"/>
        <family val="2"/>
      </rPr>
      <t>10</t>
    </r>
  </si>
  <si>
    <r>
      <rPr>
        <b/>
        <sz val="8"/>
        <color rgb="FF6E7894"/>
        <rFont val="Arial"/>
        <family val="2"/>
      </rPr>
      <t>9</t>
    </r>
    <r>
      <rPr>
        <sz val="12"/>
        <color rgb="FF6E7894"/>
        <rFont val="Calibri"/>
        <family val="2"/>
        <scheme val="minor"/>
      </rPr>
      <t xml:space="preserve"> </t>
    </r>
    <r>
      <rPr>
        <sz val="8"/>
        <color rgb="FF6E7894"/>
        <rFont val="Arial"/>
        <family val="2"/>
      </rPr>
      <t>Frauen mit mehrfachen Einträgen wurden jeweils als einzelne Elternzeitler betrachtet, Männer mit doppelten Einträgen wurden als einfache Elternzeitler eingerechnet, bei mehr als zwei Einträgen bei Männern wurde individuell entschieden. Elternzeitler in Teilzeit werden als aktive Mitarbeiter:innen betrachtet.</t>
    </r>
  </si>
  <si>
    <r>
      <rPr>
        <b/>
        <sz val="8"/>
        <color rgb="FF6E7894"/>
        <rFont val="Arial"/>
        <family val="2"/>
      </rPr>
      <t>10</t>
    </r>
    <r>
      <rPr>
        <sz val="12"/>
        <color rgb="FF6E7894"/>
        <rFont val="Calibri"/>
        <family val="2"/>
        <scheme val="minor"/>
      </rPr>
      <t xml:space="preserve"> </t>
    </r>
    <r>
      <rPr>
        <sz val="8"/>
        <color rgb="FF6E7894"/>
        <rFont val="Arial"/>
        <family val="2"/>
      </rPr>
      <t>Es wurden diejenigen Mitarbeiter:innen berücksichtigt, die im Vorjahr aus der Elternzeit zurückgekehrt sind und zwölf Monate nach ihrer Rückkehr noch im Unternehmen beschäftigt sind.</t>
    </r>
  </si>
  <si>
    <r>
      <t>Teilnehmer:innen der Trainingskurse für Aus- und Weiterbildung</t>
    </r>
    <r>
      <rPr>
        <vertAlign val="superscript"/>
        <sz val="10"/>
        <color rgb="FF6E7894"/>
        <rFont val="Arial"/>
        <family val="2"/>
      </rPr>
      <t>11</t>
    </r>
  </si>
  <si>
    <r>
      <t>Durchschnittliche Stundenzahl für Aus- und Weiterbildung pro Jahr und Angestellten</t>
    </r>
    <r>
      <rPr>
        <vertAlign val="superscript"/>
        <sz val="10"/>
        <color rgb="FF6E7894"/>
        <rFont val="Arial"/>
        <family val="2"/>
      </rPr>
      <t>12</t>
    </r>
  </si>
  <si>
    <r>
      <rPr>
        <b/>
        <sz val="8"/>
        <color rgb="FF6E7894"/>
        <rFont val="Arial"/>
        <family val="2"/>
      </rPr>
      <t xml:space="preserve">11 </t>
    </r>
    <r>
      <rPr>
        <sz val="8"/>
        <color rgb="FF6E7894"/>
        <rFont val="Arial"/>
        <family val="2"/>
      </rPr>
      <t xml:space="preserve">Die Anzahl für 2021 bis 2023 bezieht sich auf die Gesamtzahl der Lerner:innen aus dem Unternehmen, während für 2020 die Teilnahme an unterschiedlichen Bildungseinrichtungen gezählt wurde. Um Doppelzählungen zu vermeiden, haben wir die Berechnung dahingehend geändert und sie sind nicht mit dem Jahr 2020 vergleichbar. </t>
    </r>
  </si>
  <si>
    <r>
      <rPr>
        <b/>
        <sz val="8"/>
        <color rgb="FF6E7894"/>
        <rFont val="Arial"/>
        <family val="2"/>
      </rPr>
      <t>12</t>
    </r>
    <r>
      <rPr>
        <sz val="8"/>
        <color rgb="FF6E7894"/>
        <rFont val="Arial"/>
        <family val="2"/>
      </rPr>
      <t xml:space="preserve"> Die Berechnungen ab Geschäftsjahr 2021 erfolgten auf durchschnittlicher Mitarbeiterbasis der aktiven Mitarbeiter:innen (ohne externe Berater:innen und Zeitarbeitskräfte) des jeweiligen Berichtsjahres (Ø PIP 2021: 7.403, Ø PIP 2022: 7.054, Ø PIP 2023: 7.305) der Telefónica Deutschland Gruppe.</t>
    </r>
  </si>
  <si>
    <r>
      <t>Abwanderungsrate der Marke O</t>
    </r>
    <r>
      <rPr>
        <vertAlign val="subscript"/>
        <sz val="10"/>
        <color rgb="FF6E7894"/>
        <rFont val="Arial"/>
        <family val="2"/>
      </rPr>
      <t xml:space="preserve">2 </t>
    </r>
    <r>
      <rPr>
        <sz val="10"/>
        <color rgb="FF6E7894"/>
        <rFont val="Arial"/>
        <family val="2"/>
      </rPr>
      <t>(O</t>
    </r>
    <r>
      <rPr>
        <vertAlign val="subscript"/>
        <sz val="10"/>
        <color rgb="FF6E7894"/>
        <rFont val="Arial"/>
        <family val="2"/>
      </rPr>
      <t>2</t>
    </r>
    <r>
      <rPr>
        <sz val="10"/>
        <color rgb="FF6E7894"/>
        <rFont val="Arial"/>
        <family val="2"/>
      </rPr>
      <t xml:space="preserve"> Consumer Postpaid)</t>
    </r>
  </si>
  <si>
    <r>
      <t>Zahlungen an Mitarbeiter:innen – Personalaufwendungen</t>
    </r>
    <r>
      <rPr>
        <vertAlign val="superscript"/>
        <sz val="10"/>
        <color rgb="FF6E7894"/>
        <rFont val="Arial"/>
        <family val="2"/>
      </rPr>
      <t>1</t>
    </r>
  </si>
  <si>
    <r>
      <rPr>
        <b/>
        <sz val="8"/>
        <color rgb="FF6E7894"/>
        <rFont val="Arial"/>
        <family val="2"/>
      </rPr>
      <t>1</t>
    </r>
    <r>
      <rPr>
        <sz val="8"/>
        <color rgb="FF6E7894"/>
        <rFont val="Arial"/>
        <family val="2"/>
      </rPr>
      <t xml:space="preserve"> Die Personalaufwendungen enthalten Löhne und Gehälter, soziale Sicherheit, Altersversorgung sowie Restrukturierungsaufwendungen.</t>
    </r>
  </si>
  <si>
    <r>
      <t>Anteil der Mitarbeiter:innen und Direktor:innen, die zu den Unternehmensgrundsätzen und Menschenrechten geschult wurden</t>
    </r>
    <r>
      <rPr>
        <vertAlign val="superscript"/>
        <sz val="10"/>
        <color rgb="FF6E7894"/>
        <rFont val="Arial"/>
        <family val="2"/>
      </rPr>
      <t>2</t>
    </r>
  </si>
  <si>
    <r>
      <t>Gesamtzahl an Korruptionsfällen</t>
    </r>
    <r>
      <rPr>
        <vertAlign val="superscript"/>
        <sz val="10"/>
        <color rgb="FF6E7894"/>
        <rFont val="Arial"/>
        <family val="2"/>
      </rPr>
      <t>3</t>
    </r>
  </si>
  <si>
    <r>
      <rPr>
        <b/>
        <sz val="8"/>
        <color rgb="FF6E7894"/>
        <rFont val="Arial"/>
        <family val="2"/>
      </rPr>
      <t>2</t>
    </r>
    <r>
      <rPr>
        <sz val="8"/>
        <color rgb="FF6E7894"/>
        <rFont val="Arial"/>
        <family val="2"/>
      </rPr>
      <t xml:space="preserve"> Anteil auf Basis der Mitarbeiteranzahl der Telefónica Deutschland Gruppe, ohne Mitarbeiter:innen in Auszeit und externe Berater:innen sowie ohne Zeitarbeitskräfte (Mitarbeiterbasis 7.435, Vj. 7.181). In die Berechnung fließen jeweils die absolvierten Trainings der letzten drei Jahre ein. Für das Jahr 2023 bedeutet dies 7.068 absolvierte Trainings vom 1. Januar 2021 bis 31. Dezember 2023.</t>
    </r>
  </si>
  <si>
    <r>
      <rPr>
        <b/>
        <sz val="8"/>
        <color rgb="FF6E7894"/>
        <rFont val="Arial"/>
        <family val="2"/>
      </rPr>
      <t xml:space="preserve">3 </t>
    </r>
    <r>
      <rPr>
        <sz val="8"/>
        <color rgb="FF6E7894"/>
        <rFont val="Arial"/>
        <family val="2"/>
      </rPr>
      <t>Bestätigte Verdachtsfälle, die zu arbeitsrechtlichen bzw. sanktionellen Maßnahmen führten.</t>
    </r>
  </si>
  <si>
    <r>
      <t>Eingeleitete Verfahren aufgrund von Verletzungen des Datenschutzes (§169 TKG)</t>
    </r>
    <r>
      <rPr>
        <vertAlign val="superscript"/>
        <sz val="10"/>
        <color rgb="FF6E7894"/>
        <rFont val="Arial"/>
        <family val="2"/>
      </rPr>
      <t>4</t>
    </r>
  </si>
  <si>
    <r>
      <t>Anteil der Mitarbeiter:innen und Direktor:innen, die zum Datenschutz geschult wurden</t>
    </r>
    <r>
      <rPr>
        <vertAlign val="superscript"/>
        <sz val="10"/>
        <color rgb="FF6E7894"/>
        <rFont val="Arial"/>
        <family val="2"/>
      </rPr>
      <t>5</t>
    </r>
  </si>
  <si>
    <r>
      <rPr>
        <b/>
        <sz val="8"/>
        <color rgb="FF6E7894"/>
        <rFont val="Arial"/>
        <family val="2"/>
      </rPr>
      <t>4</t>
    </r>
    <r>
      <rPr>
        <sz val="8"/>
        <color rgb="FF6E7894"/>
        <rFont val="Arial"/>
        <family val="2"/>
      </rPr>
      <t xml:space="preserve"> Unter eingeleiteten Verfahren während des Berichtszeitraums sind nur laufende und nicht abgeschlossene Verfahren zu verstehen. Im aktuellen Berichtsjahr wurden keine neuen Verfahren eingeleitet. Ein Verfahren aus dem Geschäftsjahr 2019 und eins aus dem Jahr 2020 wurden im Berichtszeitraum 2023 abgeschlossen. Zwei weitere in 2020 eingeleitete Verfahren betrachten wir als abgeschlossen, da seitens der Behörde keine weitere Kommunikation erfolgte und Abschlüsse von Verfahren nicht immer aktiv mitgeteilt werden. Abgeschlossene Verfahren führen i. d. R. zu einer Sanktion, einem Bußgeld oder zu einer Einstellung des Verfahrens, da sich ein Verdacht einer Behörde als unberechtigt erwiesen hat. Bußgelder werden im Indikator „Sanktionen in Form von Bußgeldern aufgrund von Verletzungen des Datenschutzes im laufenden Jahr“ berichtet.</t>
    </r>
  </si>
  <si>
    <r>
      <rPr>
        <b/>
        <sz val="8"/>
        <color rgb="FF6E7894"/>
        <rFont val="Arial"/>
        <family val="2"/>
      </rPr>
      <t>5</t>
    </r>
    <r>
      <rPr>
        <sz val="8"/>
        <color rgb="FF6E7894"/>
        <rFont val="Arial"/>
        <family val="2"/>
      </rPr>
      <t xml:space="preserve"> Anteil auf Basis der Mitarbeiteranzahl der Telefónica Deutschland Gruppe, ohne Mitarbeiter:innen in Auszeit und externe Berater:innen sowie ohne Zeitarbeitskräfte (Mitarbeiterbasis 7.435, Vj. 7.181). In die Berechnung zum Datenschutz fließen nur die absolvierten Trainings des Berichtsjahres 2023 ein, da diese Schulung jährlich verpflichtend ist.</t>
    </r>
  </si>
  <si>
    <r>
      <t>Meldepflichtige Sicherheitsverletzungen bzw. Vorfälle im Zusammenhang mit der Informations- und Netzsicherheit</t>
    </r>
    <r>
      <rPr>
        <vertAlign val="superscript"/>
        <sz val="10"/>
        <color rgb="FF6E7894"/>
        <rFont val="Arial"/>
        <family val="2"/>
      </rPr>
      <t>6</t>
    </r>
  </si>
  <si>
    <r>
      <t>Anteil der Mitarbeiter:innen und Direktor:innen, die zur Informationssicherheit geschult wurden</t>
    </r>
    <r>
      <rPr>
        <vertAlign val="superscript"/>
        <sz val="10"/>
        <color rgb="FF6E7894"/>
        <rFont val="Arial"/>
        <family val="2"/>
      </rPr>
      <t>7</t>
    </r>
  </si>
  <si>
    <r>
      <rPr>
        <b/>
        <sz val="8"/>
        <color rgb="FF6E7894"/>
        <rFont val="Arial"/>
        <family val="2"/>
      </rPr>
      <t>7</t>
    </r>
    <r>
      <rPr>
        <sz val="8"/>
        <color rgb="FF6E7894"/>
        <rFont val="Arial"/>
        <family val="2"/>
      </rPr>
      <t xml:space="preserve"> Anteil auf Basis der Mitarbeiteranzahl der Telefónica Deutschland Gruppe, ohne Mitarbeiter:innen in Auszeit und externe Berater:innen sowie ohne Zeitarbeitskräfte (Mitarbeiterbasis 7.435,Vj. 7.181). In die Berechnung zu Informationssicherheit werden die absolvierten Trainings der Berichtsjahre 2022 und 2023 berechnet, da diese alle zwei Jahre verpflichtend sind. Für das Jahr 2023 bedeutet dies 6.787 absolvierte Trainings vom 1. Januar 2022 bis zum 31. Dezember 2023.</t>
    </r>
  </si>
  <si>
    <r>
      <rPr>
        <sz val="10"/>
        <color rgb="FF0066FF"/>
        <rFont val="Arial"/>
        <family val="2"/>
      </rPr>
      <t>&gt; Vergütungsbericht</t>
    </r>
    <r>
      <rPr>
        <sz val="10"/>
        <color rgb="FF333333"/>
        <rFont val="Arial"/>
        <family val="2"/>
      </rPr>
      <t xml:space="preserve">
</t>
    </r>
    <r>
      <rPr>
        <sz val="10"/>
        <color rgb="FF6E7894"/>
        <rFont val="Arial"/>
        <family val="2"/>
      </rPr>
      <t>&gt; GB (Erklärung zur Unternehmensführung) (S. 144-153) 
&gt; Nachhaltigkeitsstrategie bei der Telefónica Deutschland Gruppe  (S. 9-20)</t>
    </r>
  </si>
  <si>
    <r>
      <rPr>
        <sz val="10"/>
        <color rgb="FF6E7894"/>
        <rFont val="Arial"/>
        <family val="2"/>
      </rPr>
      <t xml:space="preserve">&gt; GB (Erklärung zur Unternehmensführung) (S. 144-153)
&gt; GB (Lagebericht) (S. 6–57)
</t>
    </r>
    <r>
      <rPr>
        <sz val="10"/>
        <color rgb="FF0066FF"/>
        <rFont val="Arial"/>
        <family val="2"/>
      </rPr>
      <t>&gt; Vergütungsbericht</t>
    </r>
  </si>
  <si>
    <r>
      <rPr>
        <sz val="10"/>
        <color rgb="FF6E7894"/>
        <rFont val="Arial"/>
        <family val="2"/>
      </rPr>
      <t>&gt; GB (Erklärung zur Unternehmensführung) (S. 144-153)
&gt; Vergütungsbericht
&gt; Eigene Belegschaft (S. 39-51)
Im Bereich der Vorstandsvergütung folgt die Telefónica Deutschland Gruppe den regulatorischen Anforderungen und erstellt ihren Vergütungsbericht gemäß § 162 AktG bzw. ARUG II. Darüber hinaus werden keine weiteren Angaben gemacht. Der gebilligte Vergütungsbericht ist nach der Hauptversammlung auf der Internetseite</t>
    </r>
    <r>
      <rPr>
        <sz val="10"/>
        <color rgb="FF333333"/>
        <rFont val="Arial"/>
        <family val="2"/>
      </rPr>
      <t xml:space="preserve"> </t>
    </r>
    <r>
      <rPr>
        <sz val="10"/>
        <color rgb="FF0066FF"/>
        <rFont val="Arial"/>
        <family val="2"/>
      </rPr>
      <t>https://www.telefonica.de/investor-relations/
corporate-governance.html verfügbar.</t>
    </r>
  </si>
  <si>
    <r>
      <rPr>
        <sz val="10"/>
        <color rgb="FF6E7894"/>
        <rFont val="Arial"/>
        <family val="2"/>
      </rPr>
      <t>&gt; Betroffene Gemeinschaften (S. 64-68) 
&gt; Verbraucher:innen und Endnutzer:innen (S. 69-80)
An allen Sendemasten wird durch die Bundesnetzagentur die Einhaltung der Grenzwerte überprüft. Weitere Informationen stehen auf der Website der Telefónica Deutschland Gruppe zur Verfügung, unter anderem eine aktuelle Liste der Mobiltelefon-SAR-Werte:</t>
    </r>
    <r>
      <rPr>
        <sz val="10"/>
        <color rgb="FF333333"/>
        <rFont val="Arial"/>
        <family val="2"/>
      </rPr>
      <t xml:space="preserve"> </t>
    </r>
    <r>
      <rPr>
        <sz val="10"/>
        <color rgb="FF0066FF"/>
        <rFont val="Arial"/>
        <family val="2"/>
      </rPr>
      <t>https://www.telefonica.de/nachhaltigkeit/responsible-business-plan-2025/kunden-und-geschaeftspartner.html#sar</t>
    </r>
  </si>
  <si>
    <r>
      <t>168.311</t>
    </r>
    <r>
      <rPr>
        <vertAlign val="superscript"/>
        <sz val="9"/>
        <color rgb="FF6E7894"/>
        <rFont val="Arial"/>
        <family val="2"/>
      </rPr>
      <t>1</t>
    </r>
  </si>
  <si>
    <r>
      <t>647.630</t>
    </r>
    <r>
      <rPr>
        <vertAlign val="superscript"/>
        <sz val="9"/>
        <color rgb="FF6E7894"/>
        <rFont val="Arial"/>
        <family val="2"/>
      </rPr>
      <t>2</t>
    </r>
  </si>
  <si>
    <r>
      <t>TC-TL-230a.1</t>
    </r>
    <r>
      <rPr>
        <vertAlign val="superscript"/>
        <sz val="9"/>
        <color rgb="FF6E7894"/>
        <rFont val="Arial"/>
        <family val="2"/>
      </rPr>
      <t>3</t>
    </r>
  </si>
  <si>
    <r>
      <t>Durch Rücknahmeprogramme zurückgewonnene Materialien, Prozentsatz der zurückgewonnenen Materialien, die wiederverwendet, recycelt und deponiert wurden</t>
    </r>
    <r>
      <rPr>
        <vertAlign val="superscript"/>
        <sz val="9"/>
        <color rgb="FF6E7894"/>
        <rFont val="Arial"/>
        <family val="2"/>
      </rPr>
      <t>4</t>
    </r>
    <r>
      <rPr>
        <sz val="9"/>
        <color rgb="FF6E7894"/>
        <rFont val="Arial"/>
        <family val="2"/>
      </rPr>
      <t>:
	- Verwertete Materialien insgesamt (Tonnen)</t>
    </r>
  </si>
  <si>
    <r>
      <rPr>
        <b/>
        <sz val="7"/>
        <color rgb="FF6E7894"/>
        <rFont val="Arial"/>
        <family val="2"/>
      </rPr>
      <t>1</t>
    </r>
    <r>
      <rPr>
        <sz val="7"/>
        <color rgb="FF6E7894"/>
        <rFont val="Arial"/>
        <family val="2"/>
      </rPr>
      <t xml:space="preserve"> Anzahl Gerichtsbeschlüsse</t>
    </r>
  </si>
  <si>
    <r>
      <rPr>
        <b/>
        <sz val="7"/>
        <color rgb="FF6E7894"/>
        <rFont val="Arial"/>
        <family val="2"/>
      </rPr>
      <t>2</t>
    </r>
    <r>
      <rPr>
        <sz val="7"/>
        <color rgb="FF6E7894"/>
        <rFont val="Arial"/>
        <family val="2"/>
      </rPr>
      <t xml:space="preserve"> Anzahl Kennungen und Anschlüsse</t>
    </r>
  </si>
  <si>
    <r>
      <rPr>
        <b/>
        <sz val="7"/>
        <color rgb="FF6E7894"/>
        <rFont val="Arial"/>
        <family val="2"/>
      </rPr>
      <t xml:space="preserve">3 </t>
    </r>
    <r>
      <rPr>
        <sz val="7"/>
        <color rgb="FF6E7894"/>
        <rFont val="Arial"/>
        <family val="2"/>
      </rPr>
      <t>Telefónica S.A., Group reportet die Anzahl der Datenschutzverletzungen mit der Definition „Gesamtzahl der als schwerwiegend eingestuften relevanten Sicherheits-/Cybersicherheitsvorfälle“. Nach dieser Definition ist Anzahl für die Telefónica Deutschland Gruppe mit 0 zu berichten, nach Definition der Telefónica Deutschland Gruppe „Gesamtzahl meldepflichtige Sicherheitsverletzungen bzw. Vorfälle im Zusammenhang mit der Informations- und Netzsicherheit“ sind 37 Vorfälle zu berichten.</t>
    </r>
  </si>
  <si>
    <r>
      <rPr>
        <b/>
        <sz val="7"/>
        <color rgb="FF6E7894"/>
        <rFont val="Arial"/>
        <family val="2"/>
      </rPr>
      <t xml:space="preserve">4 </t>
    </r>
    <r>
      <rPr>
        <sz val="7"/>
        <color rgb="FF6E7894"/>
        <rFont val="Arial"/>
        <family val="2"/>
      </rPr>
      <t xml:space="preserve">Es handelt sich um Mobiltelefone und Router. Alle andere Arten von elektronischen Geräten und nicht elektronischen Abfällen sind hier nicht berücksichtigt. </t>
    </r>
  </si>
  <si>
    <r>
      <t>Neu eingestellte Mitarbeiter:innen</t>
    </r>
    <r>
      <rPr>
        <vertAlign val="superscript"/>
        <sz val="10"/>
        <color rgb="FF6E7894"/>
        <rFont val="Arial"/>
        <family val="2"/>
      </rPr>
      <t>4</t>
    </r>
    <r>
      <rPr>
        <sz val="10"/>
        <color rgb="FF6E7894"/>
        <rFont val="Arial"/>
        <family val="2"/>
      </rPr>
      <t xml:space="preserve">                         </t>
    </r>
  </si>
  <si>
    <r>
      <rPr>
        <b/>
        <sz val="8"/>
        <color rgb="FF6E7894"/>
        <rFont val="Arial"/>
        <family val="2"/>
      </rPr>
      <t>4</t>
    </r>
    <r>
      <rPr>
        <sz val="8"/>
        <color rgb="FF6E7894"/>
        <rFont val="Arial"/>
        <family val="2"/>
      </rPr>
      <t xml:space="preserve"> Grundlage ist jeweils die Anzahl der Eintritte im Zeitraum vom 1. Januar bis 31. Dezember des jeweiligen Geschäftsjahres.</t>
    </r>
  </si>
  <si>
    <t>Neu eingestellte Mitarbeiter männlich &lt; 30 Jahre</t>
  </si>
  <si>
    <t>Die  Telefónica Deutschland Gruppe erarbeitet aktuell an einem Ansatz, um die Auswirkungen der klimabedingten Risiken und Chancen auf die Finanzplanung messen zu können. 
Klimawandel (S. 21–29)</t>
  </si>
  <si>
    <t>Angabe der Maßzahlen und Ziele, die verwendet werden, um klimabezogene Risiken und Chancen zu beurteilen und zu steuern</t>
  </si>
  <si>
    <t>c) Beschreibung der Ziele, die von der Organisation verwendet werden, um klimabedingte Chancen und Risiken und die Leistung im Vergleich zu den Zielen zu managen.</t>
  </si>
  <si>
    <r>
      <t>tCO</t>
    </r>
    <r>
      <rPr>
        <vertAlign val="subscript"/>
        <sz val="10"/>
        <color rgb="FF6E7894"/>
        <rFont val="Arial"/>
        <family val="2"/>
      </rPr>
      <t>2</t>
    </r>
    <r>
      <rPr>
        <sz val="10"/>
        <color rgb="FF6E7894"/>
        <rFont val="Arial"/>
        <family val="2"/>
      </rPr>
      <t>eq</t>
    </r>
  </si>
  <si>
    <r>
      <t>tCO</t>
    </r>
    <r>
      <rPr>
        <vertAlign val="subscript"/>
        <sz val="10"/>
        <color rgb="FF6E7894"/>
        <rFont val="Arial"/>
        <family val="2"/>
      </rPr>
      <t>2</t>
    </r>
    <r>
      <rPr>
        <sz val="10"/>
        <color rgb="FF6E7894"/>
        <rFont val="Arial"/>
        <family val="2"/>
      </rPr>
      <t>eq</t>
    </r>
    <r>
      <rPr>
        <vertAlign val="superscript"/>
        <sz val="10"/>
        <color rgb="FF6E7894"/>
        <rFont val="Arial"/>
        <family val="2"/>
      </rPr>
      <t>8</t>
    </r>
  </si>
  <si>
    <r>
      <t>tCO</t>
    </r>
    <r>
      <rPr>
        <vertAlign val="subscript"/>
        <sz val="10"/>
        <color rgb="FF6E7894"/>
        <rFont val="Arial"/>
        <family val="2"/>
      </rPr>
      <t>2</t>
    </r>
    <r>
      <rPr>
        <sz val="10"/>
        <color rgb="FF6E7894"/>
        <rFont val="Arial"/>
        <family val="2"/>
      </rPr>
      <t>eq/PB</t>
    </r>
  </si>
  <si>
    <r>
      <t>CO</t>
    </r>
    <r>
      <rPr>
        <vertAlign val="subscript"/>
        <sz val="10"/>
        <color rgb="FF6E7894"/>
        <rFont val="Arial"/>
        <family val="2"/>
      </rPr>
      <t>2</t>
    </r>
    <r>
      <rPr>
        <sz val="10"/>
        <color rgb="FF6E7894"/>
        <rFont val="Arial"/>
        <family val="2"/>
      </rPr>
      <t>-Emissionen gesamt (Scope 1, 2, 3) (marktbasierte Methode)</t>
    </r>
    <r>
      <rPr>
        <vertAlign val="superscript"/>
        <sz val="10"/>
        <color rgb="FF6E7894"/>
        <rFont val="Arial"/>
        <family val="2"/>
      </rPr>
      <t>6,7</t>
    </r>
  </si>
  <si>
    <t>Leichte Abweichung</t>
  </si>
  <si>
    <r>
      <t>Anteil der Online-Rechnungen</t>
    </r>
    <r>
      <rPr>
        <vertAlign val="superscript"/>
        <sz val="10"/>
        <color rgb="FF6E7894"/>
        <rFont val="Arial"/>
        <family val="2"/>
      </rPr>
      <t>21</t>
    </r>
  </si>
  <si>
    <r>
      <rPr>
        <b/>
        <sz val="8"/>
        <color rgb="FF6E7894"/>
        <rFont val="Arial"/>
        <family val="2"/>
      </rPr>
      <t>20</t>
    </r>
    <r>
      <rPr>
        <sz val="8"/>
        <color rgb="FF6E7894"/>
        <rFont val="Arial"/>
        <family val="2"/>
      </rPr>
      <t xml:space="preserve"> Wert wurde von externen Dienstleistern als Schätzwert erhoben.</t>
    </r>
  </si>
  <si>
    <r>
      <t>2.075,3</t>
    </r>
    <r>
      <rPr>
        <vertAlign val="superscript"/>
        <sz val="10"/>
        <color rgb="FF6E7894"/>
        <rFont val="Arial"/>
        <family val="2"/>
      </rPr>
      <t>22</t>
    </r>
  </si>
  <si>
    <r>
      <t>762,4</t>
    </r>
    <r>
      <rPr>
        <vertAlign val="superscript"/>
        <sz val="10"/>
        <color rgb="FF6E7894"/>
        <rFont val="Arial"/>
        <family val="2"/>
      </rPr>
      <t>22</t>
    </r>
  </si>
  <si>
    <r>
      <t xml:space="preserve">22 </t>
    </r>
    <r>
      <rPr>
        <sz val="8"/>
        <color rgb="FF6E7894"/>
        <rFont val="Arial"/>
        <family val="2"/>
      </rPr>
      <t xml:space="preserve">Die Summe für 2021 wurde aufgrund einer optimierten Datenerfassung nachträglich korrigiert. </t>
    </r>
  </si>
  <si>
    <r>
      <t>Papier- und Kartonabfälle (100% recycelt)</t>
    </r>
    <r>
      <rPr>
        <vertAlign val="superscript"/>
        <sz val="10"/>
        <color rgb="FF6E7894"/>
        <rFont val="Arial"/>
        <family val="2"/>
      </rPr>
      <t>23</t>
    </r>
  </si>
  <si>
    <r>
      <t>23</t>
    </r>
    <r>
      <rPr>
        <sz val="8"/>
        <color rgb="FF6E7894"/>
        <rFont val="Arial"/>
        <family val="2"/>
      </rPr>
      <t xml:space="preserve"> Da papierhaltige Abfälle bei der Abholung nicht gewogen, sondern nur Volumen und Anzahl der Abfallbehälter erfasst werden, erfolgt seit 2017 eine konservativere Schätzung der Recyclingmenge.</t>
    </r>
  </si>
  <si>
    <r>
      <t xml:space="preserve">24 </t>
    </r>
    <r>
      <rPr>
        <sz val="8"/>
        <color rgb="FF6E7894"/>
        <rFont val="Arial"/>
        <family val="2"/>
      </rPr>
      <t>Der Wert für 2022 wurde aufgrund von nachträglich eingereichten Rechnungen korrigiert.</t>
    </r>
  </si>
  <si>
    <r>
      <rPr>
        <b/>
        <sz val="8"/>
        <color rgb="FF6E7894"/>
        <rFont val="Arial"/>
        <family val="2"/>
      </rPr>
      <t xml:space="preserve">25 </t>
    </r>
    <r>
      <rPr>
        <sz val="8"/>
        <color rgb="FF6E7894"/>
        <rFont val="Arial"/>
        <family val="2"/>
      </rPr>
      <t>Über vertragliche Vereinbarungen mit Entsorgern geregelt.</t>
    </r>
  </si>
  <si>
    <r>
      <t xml:space="preserve">26 </t>
    </r>
    <r>
      <rPr>
        <sz val="8"/>
        <color rgb="FF6E7894"/>
        <rFont val="Arial"/>
        <family val="2"/>
      </rPr>
      <t>Aufgrund der verbesserten Datenerfassung werden seit 2021 Akkus der Handysammlungen getrennt erfasst und ebenso den Batterien hier zugerechnet. Aus diesem Grund sind die Vorjahreswerte nicht vergleichbar.</t>
    </r>
  </si>
  <si>
    <r>
      <t xml:space="preserve">27 </t>
    </r>
    <r>
      <rPr>
        <sz val="8"/>
        <color rgb="FF6E7894"/>
        <rFont val="Arial"/>
        <family val="2"/>
      </rPr>
      <t>Sonstige Abfälle umfassen u.a. organische Abfälle aus den Kantinen, gemischte Verpackungen und Tonerabfälle (gefährlicher Abfall). Diese Abfälle können seit der Einführung von GReTel in 2021 detailliert erfasst werden.</t>
    </r>
  </si>
  <si>
    <r>
      <t>228,0</t>
    </r>
    <r>
      <rPr>
        <vertAlign val="superscript"/>
        <sz val="10"/>
        <color rgb="FF6E7894"/>
        <rFont val="Arial"/>
        <family val="2"/>
      </rPr>
      <t>24</t>
    </r>
  </si>
  <si>
    <r>
      <t>Kabel und Metalle (100% recycelt)</t>
    </r>
    <r>
      <rPr>
        <vertAlign val="superscript"/>
        <sz val="10"/>
        <color rgb="FF6E7894"/>
        <rFont val="Arial"/>
        <family val="2"/>
      </rPr>
      <t>25</t>
    </r>
  </si>
  <si>
    <r>
      <t>Batterien (100% recycelt)</t>
    </r>
    <r>
      <rPr>
        <vertAlign val="superscript"/>
        <sz val="10"/>
        <color rgb="FF6E7894"/>
        <rFont val="Arial"/>
        <family val="2"/>
      </rPr>
      <t>26</t>
    </r>
  </si>
  <si>
    <r>
      <t>Sonstiges in GReTel</t>
    </r>
    <r>
      <rPr>
        <vertAlign val="superscript"/>
        <sz val="10"/>
        <color rgb="FF6E7894"/>
        <rFont val="Arial"/>
        <family val="2"/>
      </rPr>
      <t>27</t>
    </r>
  </si>
  <si>
    <r>
      <t>Gesamtabfallaufkommen (t) (ohne Wiederverwendung)</t>
    </r>
    <r>
      <rPr>
        <vertAlign val="superscript"/>
        <sz val="10"/>
        <color rgb="FF6E7894"/>
        <rFont val="Arial"/>
        <family val="2"/>
      </rPr>
      <t>28</t>
    </r>
  </si>
  <si>
    <r>
      <t>Recycling</t>
    </r>
    <r>
      <rPr>
        <vertAlign val="superscript"/>
        <sz val="10"/>
        <color rgb="FF6E7894"/>
        <rFont val="Arial"/>
        <family val="2"/>
      </rPr>
      <t>29</t>
    </r>
  </si>
  <si>
    <r>
      <t>Energierückgewinnung</t>
    </r>
    <r>
      <rPr>
        <vertAlign val="superscript"/>
        <sz val="10"/>
        <color rgb="FF6E7894"/>
        <rFont val="Arial"/>
        <family val="2"/>
      </rPr>
      <t>30</t>
    </r>
  </si>
  <si>
    <r>
      <t>Deponierung</t>
    </r>
    <r>
      <rPr>
        <vertAlign val="superscript"/>
        <sz val="10"/>
        <color rgb="FF6E7894"/>
        <rFont val="Arial"/>
        <family val="2"/>
      </rPr>
      <t>31</t>
    </r>
  </si>
  <si>
    <r>
      <t xml:space="preserve">28 </t>
    </r>
    <r>
      <rPr>
        <sz val="8"/>
        <color rgb="FF6E7894"/>
        <rFont val="Arial"/>
        <family val="2"/>
      </rPr>
      <t>Gesamtabfallaufkommen (t) ohne Wiederverwendung, da Handys erst nach Ende der Nutzungsphase als Abfall betrachtet werden.</t>
    </r>
  </si>
  <si>
    <r>
      <t>29</t>
    </r>
    <r>
      <rPr>
        <sz val="8"/>
        <color rgb="FF6E7894"/>
        <rFont val="Arial"/>
        <family val="2"/>
      </rPr>
      <t xml:space="preserve"> Das Recycling umfasst die Komponentenrückgewinnung und die Vor- und Zwischenbehandlung vor dem Recycling.</t>
    </r>
  </si>
  <si>
    <r>
      <t xml:space="preserve">30 </t>
    </r>
    <r>
      <rPr>
        <sz val="8"/>
        <color rgb="FF6E7894"/>
        <rFont val="Arial"/>
        <family val="2"/>
      </rPr>
      <t>Gesamtgewicht des zur Entsorgung weitergeleiteten Abfalls (Verbrennung mit Energierückgewinnung).</t>
    </r>
  </si>
  <si>
    <r>
      <t xml:space="preserve">31 </t>
    </r>
    <r>
      <rPr>
        <sz val="8"/>
        <color rgb="FF6E7894"/>
        <rFont val="Arial"/>
        <family val="2"/>
      </rPr>
      <t>Die Telefónica Deutschland Gruppe gibt Abfälle ausschließlich an Vorbehandlungsunternehmen. Es werden keine Abfälle der direkten Deponierung zugeführt. Etwaige Restbestände aus Recyclingprozessen belaufen sich auf 0,3 %.</t>
    </r>
  </si>
  <si>
    <r>
      <t>Wasserverbrauch</t>
    </r>
    <r>
      <rPr>
        <vertAlign val="superscript"/>
        <sz val="10"/>
        <color rgb="FF6E7894"/>
        <rFont val="Arial"/>
        <family val="2"/>
      </rPr>
      <t>32</t>
    </r>
  </si>
  <si>
    <r>
      <t>32</t>
    </r>
    <r>
      <rPr>
        <sz val="12"/>
        <color rgb="FF6E7894"/>
        <rFont val="Calibri"/>
        <family val="2"/>
        <scheme val="minor"/>
      </rPr>
      <t xml:space="preserve"> </t>
    </r>
    <r>
      <rPr>
        <sz val="8"/>
        <color rgb="FF6E7894"/>
        <rFont val="Arial"/>
        <family val="2"/>
      </rPr>
      <t xml:space="preserve">Die Daten des Wasserverbrauchs des Jahres 2023 beruhen auf Rechnungswerten (soweit vorliegend). Zusätzlich wurden bei den Standorten, an denen noch keine Rechnung vorlag, Hochrechnungen vorgenommen. </t>
    </r>
  </si>
  <si>
    <r>
      <rPr>
        <b/>
        <sz val="8"/>
        <color rgb="FF6E7894"/>
        <rFont val="Arial"/>
        <family val="2"/>
      </rPr>
      <t>33</t>
    </r>
    <r>
      <rPr>
        <sz val="8"/>
        <color rgb="FF6E7894"/>
        <rFont val="Arial"/>
        <family val="2"/>
      </rPr>
      <t xml:space="preserve"> Der Wert für 2022 wurde aufgrund von verbesserter Hochrechnungsmethoden korrigiert.</t>
    </r>
  </si>
  <si>
    <r>
      <rPr>
        <b/>
        <sz val="8"/>
        <color rgb="FF6E7894"/>
        <rFont val="Arial"/>
        <family val="2"/>
      </rPr>
      <t>13</t>
    </r>
    <r>
      <rPr>
        <sz val="8"/>
        <color rgb="FF6E7894"/>
        <rFont val="Arial"/>
        <family val="2"/>
      </rPr>
      <t xml:space="preserve"> Für das Berichtsjahr wurde rückwirkend die Anzahl von 17 auf 17,6 aufgrund eines Übertragungsfehlers aus dem Datenmanagementsystem geändert.</t>
    </r>
  </si>
  <si>
    <r>
      <t>17,6</t>
    </r>
    <r>
      <rPr>
        <vertAlign val="superscript"/>
        <sz val="10"/>
        <color rgb="FF6E7894"/>
        <rFont val="Arial"/>
        <family val="2"/>
      </rPr>
      <t>13</t>
    </r>
  </si>
  <si>
    <r>
      <t>Abwesenheitsrate</t>
    </r>
    <r>
      <rPr>
        <vertAlign val="superscript"/>
        <sz val="10"/>
        <color rgb="FF6E7894"/>
        <rFont val="Arial"/>
        <family val="2"/>
      </rPr>
      <t>14</t>
    </r>
  </si>
  <si>
    <r>
      <t>Unfallrate</t>
    </r>
    <r>
      <rPr>
        <vertAlign val="superscript"/>
        <sz val="10"/>
        <color rgb="FF6E7894"/>
        <rFont val="Arial"/>
        <family val="2"/>
      </rPr>
      <t>15</t>
    </r>
  </si>
  <si>
    <r>
      <t>Arbeitsunfälle, die in Fehltagen resultierten</t>
    </r>
    <r>
      <rPr>
        <vertAlign val="superscript"/>
        <sz val="10"/>
        <color rgb="FF6E7894"/>
        <rFont val="Arial"/>
        <family val="2"/>
      </rPr>
      <t>16</t>
    </r>
  </si>
  <si>
    <r>
      <t>Ausfalltagequote aufgrund von Arbeitsunfällen</t>
    </r>
    <r>
      <rPr>
        <vertAlign val="superscript"/>
        <sz val="10"/>
        <color rgb="FF6E7894"/>
        <rFont val="Arial"/>
        <family val="2"/>
      </rPr>
      <t>17</t>
    </r>
  </si>
  <si>
    <r>
      <rPr>
        <b/>
        <sz val="8"/>
        <color rgb="FF6E7894"/>
        <rFont val="Arial"/>
        <family val="2"/>
      </rPr>
      <t>14</t>
    </r>
    <r>
      <rPr>
        <sz val="8"/>
        <color rgb="FF6E7894"/>
        <rFont val="Arial"/>
        <family val="2"/>
      </rPr>
      <t xml:space="preserve"> Die Abwesenheitsrate ergibt sich aus der Anzahl der Kranktage geteilt durch das Ergebnis von 250 Sollarbeitstagen multipliziert mit dem Durchschnitt der Gesamtbelegschaft (Ø PIP 2022: 7.390, Ø PIP 2023: 7.644).</t>
    </r>
  </si>
  <si>
    <r>
      <rPr>
        <b/>
        <sz val="8"/>
        <color rgb="FF6E7894"/>
        <rFont val="Arial"/>
        <family val="2"/>
      </rPr>
      <t xml:space="preserve">15 </t>
    </r>
    <r>
      <rPr>
        <sz val="8"/>
        <color rgb="FF6E7894"/>
        <rFont val="Arial"/>
        <family val="2"/>
      </rPr>
      <t xml:space="preserve">Die Unfallrate ergibt sich aus der Anzahl der Arbeitsunfälle geteilt durch die Gesamtzahl der Arbeitsstunden pro Jahr multipliziert mit 200.000. </t>
    </r>
  </si>
  <si>
    <r>
      <rPr>
        <b/>
        <sz val="8"/>
        <color rgb="FF6E7894"/>
        <rFont val="Arial"/>
        <family val="2"/>
      </rPr>
      <t xml:space="preserve">16 </t>
    </r>
    <r>
      <rPr>
        <sz val="8"/>
        <color rgb="FF6E7894"/>
        <rFont val="Arial"/>
        <family val="2"/>
      </rPr>
      <t>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Mitarbeiter:innen durch gezielte Maßnahmen bilden die geltenden gesetzlichen und berufsgenosssenschaftlichen Vorschriften und die Ziele gemäß dem „Handbuch integriertes Arbeitsschutz- und Gesundheitsmanagement“, das sich an der Norm DIN EN ISO 45001:2016 orientiert.</t>
    </r>
  </si>
  <si>
    <r>
      <rPr>
        <b/>
        <sz val="8"/>
        <color rgb="FF6E7894"/>
        <rFont val="Arial"/>
        <family val="2"/>
      </rPr>
      <t>17</t>
    </r>
    <r>
      <rPr>
        <sz val="8"/>
        <color rgb="FF6E7894"/>
        <rFont val="Arial"/>
        <family val="2"/>
      </rPr>
      <t xml:space="preserve"> Die Ausfalltagequote ergebit sich aus den Fehltagen aufgrund von Arbeitsunfällen geteilt durch die Gesamtzahl der Arbeitsstunden pro Jahr multipliziert mit 200.000.</t>
    </r>
  </si>
  <si>
    <r>
      <t>Anteil der Mitarbeiter:innen und Direktor:innen, die zum "Allgemeinen Gleichbehandlungsgesetz" (AGG) geschult wurden</t>
    </r>
    <r>
      <rPr>
        <vertAlign val="superscript"/>
        <sz val="10"/>
        <color rgb="FF6E7894"/>
        <rFont val="Arial"/>
        <family val="2"/>
      </rPr>
      <t>18</t>
    </r>
  </si>
  <si>
    <r>
      <t>5.059</t>
    </r>
    <r>
      <rPr>
        <vertAlign val="superscript"/>
        <sz val="10"/>
        <color rgb="FF6E7894"/>
        <rFont val="Arial"/>
        <family val="2"/>
      </rPr>
      <t>19</t>
    </r>
  </si>
  <si>
    <r>
      <rPr>
        <b/>
        <sz val="8"/>
        <color rgb="FF6E7894"/>
        <rFont val="Arial"/>
        <family val="2"/>
      </rPr>
      <t xml:space="preserve">18 </t>
    </r>
    <r>
      <rPr>
        <sz val="8"/>
        <color rgb="FF6E7894"/>
        <rFont val="Arial"/>
        <family val="2"/>
      </rPr>
      <t>Anteil auf Basis der Mitarbeiteranzahl der Telefónica Deutschland Gruppe ohne Mitarbeiter:innen in Auszeit und externe Berater:innen sowie ohne Zeitarbeitskräfte (Mitarbeiterbasis 7.435, Vj. 7.181). In die Berechnung fliesen jeweils die absolvierten Trainings der letzten drei Jahre ein. Für das Jahr 2023 bedeutet dies 6.952 absolvierte Trainings vom 1. Januar 2021 bis 31. Dezember 2023.</t>
    </r>
  </si>
  <si>
    <r>
      <rPr>
        <b/>
        <sz val="8"/>
        <color rgb="FF6E7894"/>
        <rFont val="Arial"/>
        <family val="2"/>
      </rPr>
      <t>19</t>
    </r>
    <r>
      <rPr>
        <sz val="8"/>
        <color rgb="FF6E7894"/>
        <rFont val="Arial"/>
        <family val="2"/>
      </rPr>
      <t xml:space="preserve"> Aufgrund eines Berechnungsfehlers wurden die Trainingsstunden für die Schulungen zum AGG rückwirkend für das Berichtsjahr 2020 korrigiert.</t>
    </r>
  </si>
  <si>
    <r>
      <t>NACHHALTIGES LIEFERKETTENMANAGEMENT</t>
    </r>
    <r>
      <rPr>
        <b/>
        <vertAlign val="superscript"/>
        <sz val="10"/>
        <color rgb="FF0066FF"/>
        <rFont val="Arial"/>
        <family val="2"/>
      </rPr>
      <t>20</t>
    </r>
  </si>
  <si>
    <r>
      <t>Anteil der Einkaufslieferanten, die die Antikorruptionserklärung akzeptiert haben</t>
    </r>
    <r>
      <rPr>
        <vertAlign val="superscript"/>
        <sz val="10"/>
        <color rgb="FF6E7894"/>
        <rFont val="Arial"/>
        <family val="2"/>
      </rPr>
      <t>21</t>
    </r>
  </si>
  <si>
    <r>
      <t>Anteil der Einkaufslieferanten, die die Supply Chain Sustainability Policy akzeptiert haben</t>
    </r>
    <r>
      <rPr>
        <vertAlign val="superscript"/>
        <sz val="10"/>
        <color rgb="FF6E7894"/>
        <rFont val="Arial"/>
        <family val="2"/>
      </rPr>
      <t>22</t>
    </r>
  </si>
  <si>
    <r>
      <t>Anteil der potenziellen Hochrisikolieferanten, die zu Nachhaltigkeitsaspekten überprüft wurden</t>
    </r>
    <r>
      <rPr>
        <vertAlign val="superscript"/>
        <sz val="8"/>
        <color rgb="FF6E7894"/>
        <rFont val="Arial"/>
        <family val="2"/>
      </rPr>
      <t>23</t>
    </r>
  </si>
  <si>
    <r>
      <t>Anteil der Lieferanten, die zu Nachhaltigkeitsaspekten überprüft wurden</t>
    </r>
    <r>
      <rPr>
        <vertAlign val="superscript"/>
        <sz val="10"/>
        <color rgb="FF6E7894"/>
        <rFont val="Arial"/>
        <family val="2"/>
      </rPr>
      <t>24</t>
    </r>
  </si>
  <si>
    <r>
      <rPr>
        <b/>
        <sz val="8"/>
        <color rgb="FF6E7894"/>
        <rFont val="Arial"/>
        <family val="2"/>
      </rPr>
      <t xml:space="preserve">20 </t>
    </r>
    <r>
      <rPr>
        <sz val="8"/>
        <color rgb="FF6E7894"/>
        <rFont val="Arial"/>
        <family val="2"/>
      </rPr>
      <t>Die Angaben umfassen hier und im Bericht Volumen und Anzahl der Auftragsvergaben durch die Telefónica Deutschland Gruppe, die über die Telefónica Global Services GmbH (TGS) abgewickelt werden (MCT-Lieferanten). Die Werte schließen alle Aufträge bis zum 31. Dezember des jeweiligen Geschäftsjahres ein, unabhängig vom Datum der Abwicklung. Berücksichtigt werden aktuell ACM-Daten (ACM ist ein Einkaufstool, darin werden die Einkaufsprozesse verwaltet).</t>
    </r>
  </si>
  <si>
    <r>
      <rPr>
        <b/>
        <sz val="8"/>
        <color rgb="FF6E7894"/>
        <rFont val="Arial"/>
        <family val="2"/>
      </rPr>
      <t>22</t>
    </r>
    <r>
      <rPr>
        <sz val="8"/>
        <color rgb="FF6E7894"/>
        <rFont val="Arial"/>
        <family val="2"/>
      </rPr>
      <t xml:space="preserve"> Alle neuen Lieferanten sind als Vertragspartner:innen dazu verpflichtet, die Supply Chain Sustainability Policy zu akzeptieren. </t>
    </r>
  </si>
  <si>
    <r>
      <rPr>
        <b/>
        <sz val="8"/>
        <color rgb="FF6E7894"/>
        <rFont val="Arial"/>
        <family val="2"/>
      </rPr>
      <t>23</t>
    </r>
    <r>
      <rPr>
        <sz val="8"/>
        <color rgb="FF6E7894"/>
        <rFont val="Arial"/>
        <family val="2"/>
      </rPr>
      <t xml:space="preserve"> Anteil der Hochrisikolieferanten, die mit Self-Assessments auf der Integrity Next Plattform zu Nachhaltigkeitsaspekten – unter anderem Menschenrechte und Arbeitsbedingungen, Arbeitsund Gesundheitsschutz, Umweltkriterien – überprüft wurden. Inkludiert sind auch Hochrisikolieferanten, die zum Assessment eingeladen wurden, aber die Überprüfung noch nicht final abgeschlossen werden konnte.</t>
    </r>
  </si>
  <si>
    <r>
      <rPr>
        <b/>
        <sz val="8"/>
        <color rgb="FF6E7894"/>
        <rFont val="Arial"/>
        <family val="2"/>
      </rPr>
      <t>24</t>
    </r>
    <r>
      <rPr>
        <sz val="8"/>
        <color rgb="FF6E7894"/>
        <rFont val="Arial"/>
        <family val="2"/>
      </rPr>
      <t xml:space="preserve"> Anzahl der auf der Integrity Next Plattform registrierten Lieferanten der Telefónica Deutschland Gruppe der Berichtsjahre 2022/2023, die nach Nachhaltigkeitsaspekten – unter anderem Menschenrechte und Arbeitsbedingungen, Arbeits- und Gesundheitsschutz, Umweltkriterien – überprüft wurden (% im Verhältnis zur Gesamtzahl der eingeladenen Lieferanten)</t>
    </r>
  </si>
  <si>
    <r>
      <t>Überprüfung elektromagnetischer Felder zur Sicherstellung der Grenzwerteinhaltung</t>
    </r>
    <r>
      <rPr>
        <vertAlign val="superscript"/>
        <sz val="10"/>
        <color rgb="FF6E7894"/>
        <rFont val="Arial"/>
        <family val="2"/>
      </rPr>
      <t>25</t>
    </r>
  </si>
  <si>
    <r>
      <t>Investitionen und Ausgaben für die Messung elektromagnetischer Felder</t>
    </r>
    <r>
      <rPr>
        <vertAlign val="superscript"/>
        <sz val="10"/>
        <color rgb="FF6E7894"/>
        <rFont val="Arial"/>
        <family val="2"/>
      </rPr>
      <t>26</t>
    </r>
  </si>
  <si>
    <r>
      <rPr>
        <b/>
        <sz val="8"/>
        <color rgb="FF6E7894"/>
        <rFont val="Arial"/>
        <family val="2"/>
      </rPr>
      <t>25</t>
    </r>
    <r>
      <rPr>
        <sz val="8"/>
        <color rgb="FF6E7894"/>
        <rFont val="Arial"/>
        <family val="2"/>
      </rPr>
      <t xml:space="preserve"> Für neue Sendeanlagen und für wesentliche Änderungen bestehender Sendeanlagen prüft die Bundesnetzagentur gemäß BEMFV die Einhaltung der Grenzwerte für den Personenschutz und erhebt hierfür Gebühren.</t>
    </r>
  </si>
  <si>
    <r>
      <rPr>
        <b/>
        <sz val="8"/>
        <color rgb="FF6E7894"/>
        <rFont val="Arial"/>
        <family val="2"/>
      </rPr>
      <t>26</t>
    </r>
    <r>
      <rPr>
        <sz val="8"/>
        <color rgb="FF6E7894"/>
        <rFont val="Arial"/>
        <family val="2"/>
      </rPr>
      <t xml:space="preserve"> Zum Zeitpunkt des Berichts lagen noch nicht alle Gebührenabrechnungen für das Jahr 2023 vor. Die Angaben für das Berichtsjahr beziehen sich auf den Zeitraum vom 23.11.2022 bis 02.11.2023.</t>
    </r>
  </si>
  <si>
    <r>
      <t>Mobilfunkstandorte gesamt</t>
    </r>
    <r>
      <rPr>
        <vertAlign val="superscript"/>
        <sz val="10"/>
        <color rgb="FF6E7894"/>
        <rFont val="Arial"/>
        <family val="2"/>
      </rPr>
      <t>27</t>
    </r>
  </si>
  <si>
    <r>
      <t>Standorte, die mit anderen Netzbetreibern geteilt werden</t>
    </r>
    <r>
      <rPr>
        <vertAlign val="superscript"/>
        <sz val="10"/>
        <color rgb="FF6E7894"/>
        <rFont val="Arial"/>
        <family val="2"/>
      </rPr>
      <t>28</t>
    </r>
  </si>
  <si>
    <r>
      <t>5G Bevölkerungsabdeckung (3.6 GHz, DSS/1800 MHz, 700 MHz)</t>
    </r>
    <r>
      <rPr>
        <vertAlign val="superscript"/>
        <sz val="10"/>
        <color rgb="FF6E7894"/>
        <rFont val="Arial"/>
        <family val="2"/>
      </rPr>
      <t>29</t>
    </r>
  </si>
  <si>
    <r>
      <rPr>
        <b/>
        <sz val="8"/>
        <color rgb="FF6E7894"/>
        <rFont val="Arial"/>
        <family val="2"/>
      </rPr>
      <t xml:space="preserve">27 </t>
    </r>
    <r>
      <rPr>
        <sz val="8"/>
        <color rgb="FF6E7894"/>
        <rFont val="Arial"/>
        <family val="2"/>
      </rPr>
      <t>Die Anzahl der Standorte beinhaltet nur Standorte ohne Richtfunkanbindung (Rfu-Repeater), BSC-(Base Station Controller)-/RNC-(Radio Network Controller)-Standorte.</t>
    </r>
  </si>
  <si>
    <r>
      <rPr>
        <b/>
        <sz val="8"/>
        <color rgb="FF6E7894"/>
        <rFont val="Arial"/>
        <family val="2"/>
      </rPr>
      <t>28</t>
    </r>
    <r>
      <rPr>
        <sz val="8"/>
        <color rgb="FF6E7894"/>
        <rFont val="Arial"/>
        <family val="2"/>
      </rPr>
      <t xml:space="preserve"> Die Anzahl der Standorte, die mit anderen Netzbetreibern geteilt werden, wurde im letzten Berichtsjahr fehlerhaft ermittelt und für den aktuellen Bericht von 6.344 auf 5.614 korrigiert.</t>
    </r>
  </si>
  <si>
    <r>
      <rPr>
        <b/>
        <sz val="8"/>
        <color rgb="FF6E7894"/>
        <rFont val="Arial"/>
        <family val="2"/>
      </rPr>
      <t xml:space="preserve">29 </t>
    </r>
    <r>
      <rPr>
        <sz val="8"/>
        <color rgb="FF6E7894"/>
        <rFont val="Arial"/>
        <family val="2"/>
      </rPr>
      <t>Die gewählte bevölkerungsbezogene Auswertung umfasst nicht nur die haushaltsbezogene Versorgungsberechnung mit festem Ortsbezug, wie sie an die Bundesnetzagentur gemeldet wird. Sie bezieht auch Pendlerströme der Bevölkerung ein, sodass ein Teil der Bevölkerung sowohl an ihrem Wohn- als auch an ihrem Arbeitsort gezählt wird (Maximalbevölkerung). Damit berücksichtigt die Telefónica Deutschland Gruppe, dass die Dienstleistungen nicht nur stationär am Wohnort, sondern auch unterwegs nachgefragt werden. Bei diesem Wert handelt es sich um den Jahresendwert 2023, der die Verfügbarkeit des Mobilfunkdienstes außerhalb von Gebäuden (outdoor) angibt.</t>
    </r>
  </si>
  <si>
    <r>
      <t>Anzahl der Kund:innen, die an der Hotline zu digitalen Inhalten beraten wurden</t>
    </r>
    <r>
      <rPr>
        <vertAlign val="superscript"/>
        <sz val="10"/>
        <color rgb="FF6E7894"/>
        <rFont val="Arial"/>
        <family val="2"/>
      </rPr>
      <t>30</t>
    </r>
  </si>
  <si>
    <r>
      <t>Teilnehmer:innen am Corporate-Volunteering-Programm</t>
    </r>
    <r>
      <rPr>
        <vertAlign val="superscript"/>
        <sz val="10"/>
        <color rgb="FF6E7894"/>
        <rFont val="Arial"/>
        <family val="2"/>
      </rPr>
      <t>31</t>
    </r>
  </si>
  <si>
    <r>
      <t>Involvierte Personen im Seniorenprogramm "Digital mobil im Alter", kumuliert</t>
    </r>
    <r>
      <rPr>
        <vertAlign val="superscript"/>
        <sz val="10"/>
        <color rgb="FF6E7894"/>
        <rFont val="Arial"/>
        <family val="2"/>
      </rPr>
      <t>32</t>
    </r>
  </si>
  <si>
    <r>
      <t>Involvierte Personen in der Anti-Cybermobbing Initiative "WAKE UP", kumuliert</t>
    </r>
    <r>
      <rPr>
        <vertAlign val="superscript"/>
        <sz val="10"/>
        <color rgb="FF6E7894"/>
        <rFont val="Arial"/>
        <family val="2"/>
      </rPr>
      <t>33</t>
    </r>
  </si>
  <si>
    <r>
      <t>Involvierte Personen bei Materialien für Kinder- und Jugendschutz, kumuliert</t>
    </r>
    <r>
      <rPr>
        <vertAlign val="superscript"/>
        <sz val="10"/>
        <color rgb="FF6E7894"/>
        <rFont val="Arial"/>
        <family val="2"/>
      </rPr>
      <t>34</t>
    </r>
  </si>
  <si>
    <r>
      <rPr>
        <b/>
        <sz val="8"/>
        <color rgb="FF6E7894"/>
        <rFont val="Arial"/>
        <family val="2"/>
      </rPr>
      <t>30</t>
    </r>
    <r>
      <rPr>
        <sz val="12"/>
        <color rgb="FF6E7894"/>
        <rFont val="Calibri"/>
        <family val="2"/>
        <scheme val="minor"/>
      </rPr>
      <t xml:space="preserve"> </t>
    </r>
    <r>
      <rPr>
        <sz val="8"/>
        <color rgb="FF6E7894"/>
        <rFont val="Arial"/>
        <family val="2"/>
      </rPr>
      <t>Die Berechnungsbasis dieses Indikators wurde im Jahr 2022 geändert, da seitdem im Worktype „One Tech“ alle technischen und digitalen Fragen sowohl für Mobilfunk als auch für Festnetz aus einer Hand bearbeitet werden. Die Kund:innen können damit sofort zu ihrem Anliegen beraten werden und müssen nicht mehr weitergeleitet werden. </t>
    </r>
  </si>
  <si>
    <r>
      <rPr>
        <b/>
        <sz val="8"/>
        <color rgb="FF6E7894"/>
        <rFont val="Arial"/>
        <family val="2"/>
      </rPr>
      <t>31</t>
    </r>
    <r>
      <rPr>
        <sz val="12"/>
        <color rgb="FF6E7894"/>
        <rFont val="Calibri"/>
        <family val="2"/>
        <scheme val="minor"/>
      </rPr>
      <t xml:space="preserve"> </t>
    </r>
    <r>
      <rPr>
        <sz val="8"/>
        <color rgb="FF6E7894"/>
        <rFont val="Arial"/>
        <family val="2"/>
      </rPr>
      <t>Die berichteten Kennzahlen von 2018-2021 beziehen sich auf die gesamte Anzahl der Teilnahmen. Somit sind Doppelzählungen nicht ausgeschlossen sowie Personen enthalten, die nicht zum definierten Kreis von Mitarbeiter:innen zählen, z.B. Praktikant:innen, Zeitarbeiter:innen und externe Mitarbeiter:innen. In der Berechnung für die Berichtsjahre 2022 und 2023 sind ausschließlich individuelle Teilnehmer:innen berücksichtigt, die zum definierten Kreis der Mitarbeiter:innen zählen. Die Anzahl der gesamten Teilnahmen für 2022 beläuft sich auf 3.086, für 2023 auf 3.198.</t>
    </r>
  </si>
  <si>
    <r>
      <rPr>
        <b/>
        <sz val="8"/>
        <color rgb="FF6E7894"/>
        <rFont val="Arial"/>
        <family val="2"/>
      </rPr>
      <t>32</t>
    </r>
    <r>
      <rPr>
        <sz val="12"/>
        <color rgb="FF6E7894"/>
        <rFont val="Calibri"/>
        <family val="2"/>
        <scheme val="minor"/>
      </rPr>
      <t xml:space="preserve"> </t>
    </r>
    <r>
      <rPr>
        <sz val="8"/>
        <color rgb="FF6E7894"/>
        <rFont val="Arial"/>
        <family val="2"/>
      </rPr>
      <t xml:space="preserve">Die Berechnung basiert teilweise auf Hochrechnungen. Die Angabe setzt sich für ein Berichtsjahr zusammen aus der Gesamtsumme der Website-Besucher, der Downloads der Handreichungen und Leitfäden, der Besucher von Live-und Onlineveranstaltungen. Bei der Summe der Tablet-Ausleihen wurden zzgl. der getätigten Ausleihen an Einzelpersonen ca. 50 % der Geräte zusätzlich von einer weiteren Person mitgenutzt. Mit dem Programm "Digital Mobil im Alter" wurden im Berichtsjahr 74.418 Personen involviert. </t>
    </r>
  </si>
  <si>
    <r>
      <rPr>
        <b/>
        <sz val="8"/>
        <color rgb="FF6E7894"/>
        <rFont val="Arial"/>
        <family val="2"/>
      </rPr>
      <t xml:space="preserve">33 </t>
    </r>
    <r>
      <rPr>
        <sz val="8"/>
        <color rgb="FF6E7894"/>
        <rFont val="Arial"/>
        <family val="2"/>
      </rPr>
      <t>Die Berechnung basiert teilweise auf Hochrechnungen. Die Angabe setzt sich für ein Berichtsjahr zusammen aus der Gesamtsumme der Website-Besucher:innen, der Nutzer:innen der Webserie, von edustories Nutzer:innen, der Besucher:innen von Live-und Onlineveranstaltungen sowie der Nutzer:innen des digitalen Tafelbildes. Beim digitalen Tafelbild erreicht die Lehrkraft zusätzlich durchschnittlich 25 Schüler:innen pro Unterrichtseinheit. Die Telefónica Deutschland Gruppe unterscheidet zwischen involvierten und erreichten Personen. Involvierte Personen sind diejenigen, die das Unternehmen u.a. auch geschult bzw. beraten hat. Mit dem Programm "WAKE UP!" wurden im Berichtsjahr 98.184 Personen involviert. Als erreichte Personen gelten auch jene, die sich lediglich über ihre Angebote informiert haben, also inkl. der Medienreichweite. Da das Unternehmen bei diesen Personen nicht weiß, ob die Lernangebote nur wahrgenommen oder auch genutzt wurden, wird diese Unterscheidung getroffen.</t>
    </r>
  </si>
  <si>
    <r>
      <rPr>
        <b/>
        <sz val="8"/>
        <color rgb="FF6E7894"/>
        <rFont val="Arial"/>
        <family val="2"/>
      </rPr>
      <t>34</t>
    </r>
    <r>
      <rPr>
        <sz val="8"/>
        <color rgb="FF6E7894"/>
        <rFont val="Arial"/>
        <family val="2"/>
      </rPr>
      <t xml:space="preserve"> Die Berechnung basiert teilweise auf Hochrechnungen. Die Angabe setzt sich für ein Berichtsjahr zusammen aus der Gesamtsumme der Website-Besucher:innen, für die Magazine, der Nutzer:innen von Erklärvideos zum Thema Kinder- und Jugendschutz sowie der Materialien und Downloads zum Internetguide, Handyguide und des Magazins "Genial Digital". Mit den Materialien zum Thema Kinder- und Jugendschutz wurden im Berichtsjahr 33.414 Personen involviert.</t>
    </r>
  </si>
  <si>
    <r>
      <t>Telefónica hat seine globale Policy hierzu im Digital Pakt festgelegt (</t>
    </r>
    <r>
      <rPr>
        <sz val="9"/>
        <color rgb="FF0066FF"/>
        <rFont val="Arial"/>
        <family val="2"/>
      </rPr>
      <t>https://www.telefonica.com/en/about-us/public-policy-and-regulation/digital-deal/</t>
    </r>
    <r>
      <rPr>
        <sz val="9"/>
        <color rgb="FF6E7894"/>
        <rFont val="Arial"/>
        <family val="2"/>
      </rPr>
      <t>).</t>
    </r>
  </si>
  <si>
    <r>
      <rPr>
        <b/>
        <sz val="8"/>
        <color rgb="FF6E7894"/>
        <rFont val="Arial"/>
        <family val="2"/>
      </rPr>
      <t>21</t>
    </r>
    <r>
      <rPr>
        <sz val="12"/>
        <color rgb="FF6E7894"/>
        <rFont val="Calibri"/>
        <family val="2"/>
        <scheme val="minor"/>
      </rPr>
      <t xml:space="preserve"> </t>
    </r>
    <r>
      <rPr>
        <sz val="8"/>
        <color rgb="FF6E7894"/>
        <rFont val="Arial"/>
        <family val="2"/>
      </rPr>
      <t>Anteil aller im Abrechnungssystem gekennzeichneten Online-Rechnungen an der Gesamt-Rechnungsmenge.</t>
    </r>
  </si>
  <si>
    <r>
      <rPr>
        <b/>
        <sz val="8"/>
        <color rgb="FF6E7894"/>
        <rFont val="Arial"/>
        <family val="2"/>
      </rPr>
      <t>21</t>
    </r>
    <r>
      <rPr>
        <sz val="8"/>
        <color rgb="FF6E7894"/>
        <rFont val="Arial"/>
        <family val="2"/>
      </rPr>
      <t xml:space="preserve"> Betrifft alle Lieferanten, die im Jahr 2023 beauftragt wurden.</t>
    </r>
  </si>
  <si>
    <r>
      <rPr>
        <b/>
        <sz val="8"/>
        <color rgb="FF6E7894"/>
        <rFont val="Arial"/>
        <family val="2"/>
      </rPr>
      <t>1</t>
    </r>
    <r>
      <rPr>
        <sz val="8"/>
        <color rgb="FF6E7894"/>
        <rFont val="Arial"/>
        <family val="2"/>
      </rPr>
      <t xml:space="preserve"> Anteil auf Basis der Mitarbeiteranzahl der Telefónica Deutschland Gruppe, ohne Mitarbeiter:innen in Auszeit und externe Berater:innen sowie ohne Zeitarbeitskräfte (Mitarbeiterbasis 7.435, Vj. 7.181). In die Berechnung fließen jeweils die absolvierten Trainings der letzten drei Jahre ein. Für das Jahr 2023 bedeutet dies 7.068 absolvierte Trainings vom 1. Januar 2021 bis zum 31. Dezember 2023. Jahre ein. </t>
    </r>
  </si>
  <si>
    <r>
      <t>67.745</t>
    </r>
    <r>
      <rPr>
        <vertAlign val="superscript"/>
        <sz val="10"/>
        <color rgb="FF6E7894"/>
        <rFont val="Arial"/>
        <family val="2"/>
      </rPr>
      <t>33</t>
    </r>
  </si>
  <si>
    <t>&gt; Über diesen Bericht (S. 3-4)
&gt; Impressum (S. 114)</t>
  </si>
  <si>
    <t>&gt; Vermerk des unabhängigen Wirtschaftsprüfers (S. 107-108)</t>
  </si>
  <si>
    <t>100% Kompensation der unvermeidbaren Scope-1- und Scope-2-Emissionen ab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</si>
</sst>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quot;-&quot;#,##0;#,##0;_(@_)"/>
    <numFmt numFmtId="167" formatCode="#,##0.0;&quot;-&quot;#,##0.0;#,##0.0;_(@_)"/>
    <numFmt numFmtId="168" formatCode="#0;&quot;-&quot;#0;#0;_(@_)"/>
    <numFmt numFmtId="169" formatCode="#,##0&quot; %&quot;;&quot;-&quot;#,##0&quot; %&quot;;#,##0&quot; %&quot;;_(@_)"/>
    <numFmt numFmtId="170" formatCode="0.0%"/>
    <numFmt numFmtId="171" formatCode="\+##,##0%;\-##,##0%"/>
  </numFmts>
  <fonts count="172">
    <font>
      <sz val="11"/>
      <color theme="1"/>
      <name val="Calibri"/>
      <family val="2"/>
      <scheme val="minor"/>
    </font>
    <font>
      <sz val="12"/>
      <color theme="1"/>
      <name val="Calibri"/>
      <family val="2"/>
      <scheme val="minor"/>
    </font>
    <font>
      <sz val="12"/>
      <color theme="1"/>
      <name val="Calibri"/>
      <family val="2"/>
      <scheme val="minor"/>
    </font>
    <font>
      <sz val="10"/>
      <name val="Verdana"/>
      <family val="2"/>
    </font>
    <font>
      <sz val="11"/>
      <color rgb="FF000000"/>
      <name val="Calibri"/>
      <family val="2"/>
    </font>
    <font>
      <sz val="11"/>
      <name val="Calibri"/>
      <family val="2"/>
    </font>
    <font>
      <b/>
      <sz val="12"/>
      <color theme="1"/>
      <name val="Calibri"/>
      <family val="2"/>
    </font>
    <font>
      <sz val="12"/>
      <color rgb="FF333333"/>
      <name val="Calibri"/>
      <family val="2"/>
    </font>
    <font>
      <vertAlign val="superscript"/>
      <sz val="12"/>
      <color theme="0" tint="-0.34998626667073579"/>
      <name val="Calibri"/>
      <family val="2"/>
    </font>
    <font>
      <b/>
      <sz val="12"/>
      <color rgb="FF333333"/>
      <name val="Calibri"/>
      <family val="2"/>
    </font>
    <font>
      <sz val="11"/>
      <color theme="1" tint="0.249977111117893"/>
      <name val="Calibri"/>
      <family val="2"/>
    </font>
    <font>
      <sz val="12"/>
      <color theme="0" tint="-0.34998626667073579"/>
      <name val="Calibri"/>
      <family val="2"/>
    </font>
    <font>
      <vertAlign val="subscript"/>
      <sz val="12"/>
      <color rgb="FF333333"/>
      <name val="Calibri"/>
      <family val="2"/>
    </font>
    <font>
      <sz val="8"/>
      <color rgb="FF000000"/>
      <name val="Calibri"/>
      <family val="2"/>
    </font>
    <font>
      <sz val="12"/>
      <color rgb="FF000000"/>
      <name val="Calibri"/>
      <family val="2"/>
    </font>
    <font>
      <sz val="12"/>
      <color theme="1"/>
      <name val="Calibri"/>
      <family val="2"/>
    </font>
    <font>
      <sz val="12"/>
      <color rgb="FFFFFFFF"/>
      <name val="Calibri"/>
      <family val="2"/>
    </font>
    <font>
      <u/>
      <sz val="11"/>
      <color theme="10"/>
      <name val="Calibri"/>
      <family val="2"/>
      <scheme val="minor"/>
    </font>
    <font>
      <b/>
      <sz val="11"/>
      <color theme="1"/>
      <name val="Calibri"/>
      <family val="2"/>
      <scheme val="minor"/>
    </font>
    <font>
      <sz val="11"/>
      <color rgb="FFFF0000"/>
      <name val="Calibri"/>
      <family val="2"/>
    </font>
    <font>
      <vertAlign val="subscript"/>
      <sz val="12"/>
      <color theme="1"/>
      <name val="Calibri"/>
      <family val="2"/>
    </font>
    <font>
      <sz val="11"/>
      <color theme="1"/>
      <name val="Calibri"/>
      <family val="2"/>
      <scheme val="minor"/>
    </font>
    <font>
      <sz val="12"/>
      <color rgb="FFFF0000"/>
      <name val="Calibri"/>
      <family val="2"/>
    </font>
    <font>
      <sz val="11"/>
      <color theme="1"/>
      <name val="Calibri"/>
      <family val="2"/>
    </font>
    <font>
      <sz val="11"/>
      <color rgb="FF333333"/>
      <name val="Calibri"/>
      <family val="2"/>
    </font>
    <font>
      <u/>
      <sz val="12"/>
      <color theme="10"/>
      <name val="Calibri"/>
      <family val="2"/>
      <scheme val="minor"/>
    </font>
    <font>
      <sz val="12"/>
      <name val="Calibri"/>
      <family val="2"/>
    </font>
    <font>
      <strike/>
      <sz val="12"/>
      <color rgb="FF333333"/>
      <name val="Calibri"/>
      <family val="2"/>
    </font>
    <font>
      <strike/>
      <sz val="11"/>
      <color rgb="FF000000"/>
      <name val="Calibri"/>
      <family val="2"/>
    </font>
    <font>
      <sz val="11"/>
      <color theme="1"/>
      <name val="Calibri"/>
      <family val="2"/>
      <charset val="1"/>
    </font>
    <font>
      <strike/>
      <sz val="12"/>
      <color rgb="FFFF0000"/>
      <name val="Calibri"/>
      <family val="2"/>
    </font>
    <font>
      <strike/>
      <sz val="11"/>
      <color rgb="FFFF0000"/>
      <name val="Calibri"/>
      <family val="2"/>
    </font>
    <font>
      <sz val="10"/>
      <color rgb="FFAEAAAA"/>
      <name val="Calibri"/>
      <family val="2"/>
    </font>
    <font>
      <strike/>
      <sz val="10"/>
      <color rgb="FFFF0000"/>
      <name val="Calibri"/>
      <family val="2"/>
    </font>
    <font>
      <sz val="12"/>
      <color theme="2" tint="-0.249977111117893"/>
      <name val="Calibri"/>
      <family val="2"/>
    </font>
    <font>
      <sz val="12"/>
      <color theme="2" tint="-0.499984740745262"/>
      <name val="Calibri"/>
      <family val="2"/>
    </font>
    <font>
      <sz val="10"/>
      <color rgb="FFFF0000"/>
      <name val="Calibri"/>
      <family val="2"/>
    </font>
    <font>
      <b/>
      <sz val="12"/>
      <color rgb="FFFF0000"/>
      <name val="Calibri"/>
      <family val="2"/>
    </font>
    <font>
      <u/>
      <sz val="11"/>
      <color rgb="FFFF0000"/>
      <name val="Calibri"/>
      <family val="2"/>
      <scheme val="minor"/>
    </font>
    <font>
      <strike/>
      <u/>
      <sz val="11"/>
      <color rgb="FFFF0000"/>
      <name val="Calibri"/>
      <family val="2"/>
      <scheme val="minor"/>
    </font>
    <font>
      <u/>
      <sz val="12"/>
      <color rgb="FFFF0000"/>
      <name val="Calibri"/>
      <family val="2"/>
      <scheme val="minor"/>
    </font>
    <font>
      <strike/>
      <sz val="11"/>
      <name val="Calibri"/>
      <family val="2"/>
    </font>
    <font>
      <b/>
      <sz val="11"/>
      <color rgb="FFFF0000"/>
      <name val="Calibri"/>
      <family val="2"/>
    </font>
    <font>
      <sz val="12"/>
      <color theme="1"/>
      <name val="Porsche Next TT"/>
      <family val="2"/>
    </font>
    <font>
      <b/>
      <sz val="10"/>
      <color rgb="FF0066FF"/>
      <name val="Arial"/>
      <family val="2"/>
    </font>
    <font>
      <sz val="8.5"/>
      <color rgb="FF2B3447"/>
      <name val="Telefonica Sans"/>
      <family val="3"/>
    </font>
    <font>
      <b/>
      <sz val="10"/>
      <color theme="1"/>
      <name val="Arial"/>
      <family val="2"/>
    </font>
    <font>
      <sz val="10"/>
      <color rgb="FF000000"/>
      <name val="Arial"/>
      <family val="2"/>
    </font>
    <font>
      <sz val="10"/>
      <name val="Arial"/>
      <family val="2"/>
    </font>
    <font>
      <sz val="10"/>
      <color rgb="FF333333"/>
      <name val="Arial"/>
      <family val="2"/>
    </font>
    <font>
      <sz val="10"/>
      <color rgb="FFFF0000"/>
      <name val="Arial"/>
      <family val="2"/>
    </font>
    <font>
      <sz val="24"/>
      <color theme="0"/>
      <name val="Arial"/>
      <family val="2"/>
    </font>
    <font>
      <sz val="10"/>
      <color theme="0"/>
      <name val="Arial"/>
      <family val="2"/>
    </font>
    <font>
      <b/>
      <vertAlign val="subscript"/>
      <sz val="10"/>
      <color rgb="FF0066FF"/>
      <name val="Arial"/>
      <family val="2"/>
    </font>
    <font>
      <b/>
      <sz val="10"/>
      <color rgb="FF333333"/>
      <name val="Arial"/>
      <family val="2"/>
    </font>
    <font>
      <sz val="10"/>
      <color theme="1"/>
      <name val="Arial"/>
      <family val="2"/>
    </font>
    <font>
      <b/>
      <sz val="16"/>
      <color theme="0"/>
      <name val="Arial"/>
      <family val="2"/>
    </font>
    <font>
      <sz val="12"/>
      <color theme="1"/>
      <name val="Arial"/>
      <family val="2"/>
    </font>
    <font>
      <b/>
      <sz val="14"/>
      <color theme="1"/>
      <name val="Arial"/>
      <family val="2"/>
    </font>
    <font>
      <b/>
      <sz val="10"/>
      <color theme="0"/>
      <name val="Arial"/>
      <family val="2"/>
    </font>
    <font>
      <sz val="10"/>
      <color rgb="FF3F3F3F"/>
      <name val="Arial"/>
      <family val="2"/>
    </font>
    <font>
      <b/>
      <sz val="24"/>
      <color theme="0"/>
      <name val="Arial"/>
      <family val="2"/>
    </font>
    <font>
      <sz val="11"/>
      <color theme="1"/>
      <name val="Arial"/>
      <family val="2"/>
    </font>
    <font>
      <sz val="11"/>
      <color rgb="FF3F3F3F"/>
      <name val="Arial"/>
      <family val="2"/>
    </font>
    <font>
      <i/>
      <sz val="11"/>
      <color rgb="FF3F3F3F"/>
      <name val="Arial"/>
      <family val="2"/>
    </font>
    <font>
      <b/>
      <sz val="11"/>
      <color rgb="FF0066FF"/>
      <name val="Arial"/>
      <family val="2"/>
    </font>
    <font>
      <b/>
      <sz val="10"/>
      <color rgb="FF3F3F3F"/>
      <name val="Arial"/>
      <family val="2"/>
    </font>
    <font>
      <sz val="8"/>
      <color rgb="FF3F3F3F"/>
      <name val="Arial"/>
      <family val="2"/>
    </font>
    <font>
      <b/>
      <vertAlign val="superscript"/>
      <sz val="10"/>
      <color rgb="FF0066FF"/>
      <name val="Arial"/>
      <family val="2"/>
    </font>
    <font>
      <b/>
      <sz val="10"/>
      <name val="Arial"/>
      <family val="2"/>
    </font>
    <font>
      <u/>
      <sz val="9"/>
      <color rgb="FF00B050"/>
      <name val="Arial"/>
      <family val="2"/>
    </font>
    <font>
      <u/>
      <sz val="9"/>
      <color rgb="FFFF0000"/>
      <name val="Arial"/>
      <family val="2"/>
    </font>
    <font>
      <u/>
      <sz val="9"/>
      <color rgb="FF0070C0"/>
      <name val="Arial"/>
      <family val="2"/>
    </font>
    <font>
      <sz val="16"/>
      <color theme="0"/>
      <name val="Arial"/>
      <family val="2"/>
    </font>
    <font>
      <i/>
      <sz val="10"/>
      <color rgb="FFFF0000"/>
      <name val="Arial"/>
      <family val="2"/>
    </font>
    <font>
      <sz val="8"/>
      <color rgb="FF000000"/>
      <name val="Arial"/>
      <family val="2"/>
    </font>
    <font>
      <b/>
      <sz val="11"/>
      <color rgb="FF333333"/>
      <name val="Arial"/>
      <family val="2"/>
    </font>
    <font>
      <b/>
      <sz val="11"/>
      <color theme="10"/>
      <name val="Calibri"/>
      <family val="2"/>
      <scheme val="minor"/>
    </font>
    <font>
      <sz val="10"/>
      <color rgb="FF0066FF"/>
      <name val="Arial"/>
      <family val="2"/>
    </font>
    <font>
      <b/>
      <sz val="9"/>
      <color theme="0"/>
      <name val="Arial"/>
      <family val="2"/>
    </font>
    <font>
      <b/>
      <sz val="9"/>
      <color rgb="FF2B3447"/>
      <name val="Arial"/>
      <family val="2"/>
    </font>
    <font>
      <sz val="9"/>
      <color rgb="FF2B3447"/>
      <name val="Arial"/>
      <family val="2"/>
    </font>
    <font>
      <sz val="9"/>
      <name val="Arial"/>
      <family val="2"/>
    </font>
    <font>
      <sz val="9"/>
      <color rgb="FF0066FF"/>
      <name val="Arial"/>
      <family val="2"/>
    </font>
    <font>
      <sz val="7"/>
      <color rgb="FF2B3447"/>
      <name val="Arial"/>
      <family val="2"/>
    </font>
    <font>
      <sz val="9"/>
      <color theme="1"/>
      <name val="Arial"/>
      <family val="2"/>
    </font>
    <font>
      <sz val="8.5"/>
      <color rgb="FF003245"/>
      <name val="Arial"/>
      <family val="2"/>
    </font>
    <font>
      <sz val="9"/>
      <color theme="1"/>
      <name val="Porsche Next TT"/>
      <family val="2"/>
    </font>
    <font>
      <sz val="8.5"/>
      <color rgb="FF2B3447"/>
      <name val="Arial"/>
      <family val="2"/>
    </font>
    <font>
      <sz val="11"/>
      <color theme="0"/>
      <name val="Arial"/>
      <family val="2"/>
    </font>
    <font>
      <b/>
      <sz val="12"/>
      <color theme="0"/>
      <name val="Arial"/>
      <family val="2"/>
    </font>
    <font>
      <b/>
      <sz val="12"/>
      <color theme="1"/>
      <name val="Arial"/>
      <family val="2"/>
    </font>
    <font>
      <b/>
      <sz val="12"/>
      <name val="Arial"/>
      <family val="2"/>
    </font>
    <font>
      <b/>
      <sz val="16"/>
      <color rgb="FF59C2C9"/>
      <name val="Arial"/>
      <family val="2"/>
    </font>
    <font>
      <b/>
      <sz val="14"/>
      <color theme="0"/>
      <name val="Arial"/>
      <family val="2"/>
    </font>
    <font>
      <b/>
      <sz val="11"/>
      <color theme="0"/>
      <name val="Arial"/>
      <family val="2"/>
    </font>
    <font>
      <vertAlign val="subscript"/>
      <sz val="10"/>
      <color theme="0"/>
      <name val="Arial"/>
      <family val="2"/>
    </font>
    <font>
      <b/>
      <sz val="14"/>
      <color rgb="FF59C2C9"/>
      <name val="Arial"/>
      <family val="2"/>
    </font>
    <font>
      <b/>
      <vertAlign val="subscript"/>
      <sz val="14"/>
      <color rgb="FF59C2C9"/>
      <name val="Arial"/>
      <family val="2"/>
    </font>
    <font>
      <i/>
      <sz val="14"/>
      <color rgb="FF59C2C9"/>
      <name val="Arial"/>
      <family val="2"/>
    </font>
    <font>
      <i/>
      <vertAlign val="subscript"/>
      <sz val="14"/>
      <color rgb="FF59C2C9"/>
      <name val="Arial"/>
      <family val="2"/>
    </font>
    <font>
      <b/>
      <sz val="11"/>
      <color theme="1"/>
      <name val="Arial"/>
      <family val="2"/>
    </font>
    <font>
      <sz val="11"/>
      <color rgb="FF59C2C9"/>
      <name val="Arial"/>
      <family val="2"/>
    </font>
    <font>
      <sz val="10"/>
      <color rgb="FF59C2C9"/>
      <name val="Arial"/>
      <family val="2"/>
    </font>
    <font>
      <sz val="11"/>
      <color rgb="FFFF0000"/>
      <name val="Arial"/>
      <family val="2"/>
    </font>
    <font>
      <b/>
      <sz val="16"/>
      <color rgb="FF6E7894"/>
      <name val="Arial"/>
      <family val="2"/>
    </font>
    <font>
      <sz val="11"/>
      <color rgb="FF6E7894"/>
      <name val="Arial"/>
      <family val="2"/>
    </font>
    <font>
      <sz val="10"/>
      <color rgb="FF6E7894"/>
      <name val="Arial"/>
      <family val="2"/>
    </font>
    <font>
      <b/>
      <sz val="14"/>
      <color rgb="FF6E7894"/>
      <name val="Arial"/>
      <family val="2"/>
    </font>
    <font>
      <i/>
      <sz val="14"/>
      <color rgb="FF6E7894"/>
      <name val="Arial"/>
      <family val="2"/>
    </font>
    <font>
      <sz val="11"/>
      <name val="Arial"/>
      <family val="2"/>
    </font>
    <font>
      <b/>
      <sz val="8"/>
      <color theme="1"/>
      <name val="Arial"/>
      <family val="2"/>
    </font>
    <font>
      <sz val="14"/>
      <color theme="1"/>
      <name val="Arial"/>
      <family val="2"/>
    </font>
    <font>
      <b/>
      <sz val="16"/>
      <color rgb="FFC466EF"/>
      <name val="Arial"/>
      <family val="2"/>
    </font>
    <font>
      <b/>
      <sz val="14"/>
      <color rgb="FFC466EF"/>
      <name val="Arial"/>
      <family val="2"/>
    </font>
    <font>
      <i/>
      <sz val="14"/>
      <color rgb="FFC466EF"/>
      <name val="Arial"/>
      <family val="2"/>
    </font>
    <font>
      <b/>
      <sz val="11"/>
      <color rgb="FFC466EF"/>
      <name val="Arial"/>
      <family val="2"/>
    </font>
    <font>
      <b/>
      <sz val="10"/>
      <color rgb="FFC466EF"/>
      <name val="Arial"/>
      <family val="2"/>
    </font>
    <font>
      <b/>
      <sz val="16"/>
      <color rgb="FF0066FF"/>
      <name val="Arial"/>
      <family val="2"/>
    </font>
    <font>
      <sz val="11"/>
      <color rgb="FF0066FF"/>
      <name val="Arial"/>
      <family val="2"/>
    </font>
    <font>
      <b/>
      <sz val="14"/>
      <color rgb="FF0066FF"/>
      <name val="Arial"/>
      <family val="2"/>
    </font>
    <font>
      <i/>
      <sz val="14"/>
      <color rgb="FF0066FF"/>
      <name val="Arial"/>
      <family val="2"/>
    </font>
    <font>
      <sz val="24"/>
      <color rgb="FF0066FF"/>
      <name val="Arial"/>
      <family val="2"/>
    </font>
    <font>
      <sz val="8"/>
      <color rgb="FF2B3447"/>
      <name val="Arial"/>
      <family val="2"/>
    </font>
    <font>
      <i/>
      <sz val="9"/>
      <color rgb="FF58617A"/>
      <name val="Arial"/>
      <family val="2"/>
    </font>
    <font>
      <b/>
      <i/>
      <sz val="9"/>
      <color rgb="FF58617A"/>
      <name val="Arial"/>
      <family val="2"/>
    </font>
    <font>
      <b/>
      <sz val="9"/>
      <color rgb="FF7F7F7F"/>
      <name val="Arial"/>
      <family val="2"/>
    </font>
    <font>
      <b/>
      <sz val="9"/>
      <color rgb="FF58617A"/>
      <name val="Arial"/>
      <family val="2"/>
    </font>
    <font>
      <sz val="9"/>
      <color rgb="FF7F7F7F"/>
      <name val="Arial"/>
      <family val="2"/>
    </font>
    <font>
      <sz val="9"/>
      <color rgb="FF59C2C9"/>
      <name val="Arial"/>
      <family val="2"/>
    </font>
    <font>
      <b/>
      <sz val="9"/>
      <color rgb="FFFF0000"/>
      <name val="Arial"/>
      <family val="2"/>
    </font>
    <font>
      <b/>
      <sz val="9"/>
      <color theme="0" tint="-0.499984740745262"/>
      <name val="Arial"/>
      <family val="2"/>
    </font>
    <font>
      <sz val="12"/>
      <color rgb="FF000000"/>
      <name val="Arial"/>
      <family val="2"/>
    </font>
    <font>
      <u/>
      <sz val="9"/>
      <color rgb="FFFFC000"/>
      <name val="Arial"/>
      <family val="2"/>
    </font>
    <font>
      <b/>
      <sz val="9"/>
      <color rgb="FF6E7894"/>
      <name val="Arial"/>
      <family val="2"/>
    </font>
    <font>
      <sz val="9"/>
      <color rgb="FF6E7894"/>
      <name val="Arial"/>
      <family val="2"/>
    </font>
    <font>
      <u/>
      <sz val="9"/>
      <color rgb="FF6E7894"/>
      <name val="Arial"/>
      <family val="2"/>
    </font>
    <font>
      <sz val="9"/>
      <color theme="0" tint="-0.499984740745262"/>
      <name val="Arial"/>
      <family val="2"/>
    </font>
    <font>
      <u/>
      <sz val="9"/>
      <color theme="0" tint="-0.499984740745262"/>
      <name val="Arial"/>
      <family val="2"/>
    </font>
    <font>
      <b/>
      <u/>
      <sz val="14"/>
      <name val="Arial"/>
      <family val="2"/>
    </font>
    <font>
      <sz val="10"/>
      <name val="CorpoS"/>
    </font>
    <font>
      <b/>
      <sz val="11"/>
      <name val="Arial"/>
      <family val="2"/>
    </font>
    <font>
      <b/>
      <sz val="9"/>
      <name val="Arial"/>
      <family val="2"/>
    </font>
    <font>
      <sz val="10"/>
      <color theme="1" tint="0.499984740745262"/>
      <name val="Arial"/>
      <family val="2"/>
    </font>
    <font>
      <b/>
      <sz val="10"/>
      <color rgb="FF000000"/>
      <name val="Arial"/>
      <family val="2"/>
    </font>
    <font>
      <sz val="10"/>
      <color rgb="FF808080"/>
      <name val="Arial"/>
      <family val="2"/>
    </font>
    <font>
      <sz val="11"/>
      <color rgb="FFFFFFFF"/>
      <name val="Arial"/>
      <family val="2"/>
    </font>
    <font>
      <b/>
      <vertAlign val="superscript"/>
      <sz val="14"/>
      <color rgb="FF0066FF"/>
      <name val="Arial"/>
      <family val="2"/>
    </font>
    <font>
      <b/>
      <sz val="9"/>
      <color rgb="FF3F3F3F"/>
      <name val="Arial"/>
      <family val="2"/>
    </font>
    <font>
      <sz val="9"/>
      <color rgb="FF3F3F3F"/>
      <name val="Arial"/>
      <family val="2"/>
    </font>
    <font>
      <sz val="12"/>
      <color rgb="FF3F3F3F"/>
      <name val="Porsche Next TT"/>
      <family val="2"/>
    </font>
    <font>
      <i/>
      <sz val="11"/>
      <color rgb="FF6E7894"/>
      <name val="Arial"/>
      <family val="2"/>
    </font>
    <font>
      <i/>
      <sz val="9"/>
      <color rgb="FF6E7894"/>
      <name val="Arial"/>
      <family val="2"/>
    </font>
    <font>
      <b/>
      <i/>
      <sz val="9"/>
      <color rgb="FF6E7894"/>
      <name val="Arial"/>
      <family val="2"/>
    </font>
    <font>
      <b/>
      <sz val="11"/>
      <color rgb="FF6E7894"/>
      <name val="Arial"/>
      <family val="2"/>
    </font>
    <font>
      <b/>
      <vertAlign val="subscript"/>
      <sz val="11"/>
      <color rgb="FF6E7894"/>
      <name val="Arial"/>
      <family val="2"/>
    </font>
    <font>
      <vertAlign val="subscript"/>
      <sz val="10"/>
      <color rgb="FF6E7894"/>
      <name val="Arial"/>
      <family val="2"/>
    </font>
    <font>
      <vertAlign val="superscript"/>
      <sz val="11"/>
      <color rgb="FF6E7894"/>
      <name val="Arial"/>
      <family val="2"/>
    </font>
    <font>
      <sz val="8"/>
      <color rgb="FF6E7894"/>
      <name val="Arial"/>
      <family val="2"/>
    </font>
    <font>
      <b/>
      <sz val="8"/>
      <color rgb="FF6E7894"/>
      <name val="Arial"/>
      <family val="2"/>
    </font>
    <font>
      <vertAlign val="superscript"/>
      <sz val="10"/>
      <color rgb="FF6E7894"/>
      <name val="Arial"/>
      <family val="2"/>
    </font>
    <font>
      <b/>
      <sz val="10"/>
      <color rgb="FF6E7894"/>
      <name val="Arial"/>
      <family val="2"/>
    </font>
    <font>
      <sz val="11"/>
      <color rgb="FF6E7894"/>
      <name val="Calibri"/>
      <family val="2"/>
      <scheme val="minor"/>
    </font>
    <font>
      <sz val="11"/>
      <color rgb="FF6E7894"/>
      <name val="Calibri"/>
      <family val="2"/>
    </font>
    <font>
      <vertAlign val="subscript"/>
      <sz val="8"/>
      <color rgb="FF6E7894"/>
      <name val="Arial"/>
      <family val="2"/>
    </font>
    <font>
      <sz val="12"/>
      <color rgb="FF6E7894"/>
      <name val="Porsche Next TT"/>
      <family val="2"/>
    </font>
    <font>
      <b/>
      <sz val="12"/>
      <color rgb="FF6E7894"/>
      <name val="Calibri"/>
      <family val="2"/>
      <scheme val="minor"/>
    </font>
    <font>
      <sz val="12"/>
      <color rgb="FF6E7894"/>
      <name val="Calibri"/>
      <family val="2"/>
      <scheme val="minor"/>
    </font>
    <font>
      <vertAlign val="superscript"/>
      <sz val="8"/>
      <color rgb="FF6E7894"/>
      <name val="Arial"/>
      <family val="2"/>
    </font>
    <font>
      <vertAlign val="superscript"/>
      <sz val="9"/>
      <color rgb="FF6E7894"/>
      <name val="Arial"/>
      <family val="2"/>
    </font>
    <font>
      <sz val="7"/>
      <color rgb="FF6E7894"/>
      <name val="Arial"/>
      <family val="2"/>
    </font>
    <font>
      <b/>
      <sz val="7"/>
      <color rgb="FF6E7894"/>
      <name val="Arial"/>
      <family val="2"/>
    </font>
  </fonts>
  <fills count="39">
    <fill>
      <patternFill patternType="none"/>
    </fill>
    <fill>
      <patternFill patternType="gray125"/>
    </fill>
    <fill>
      <patternFill patternType="solid">
        <fgColor rgb="FFFFFFFF"/>
        <bgColor rgb="FF000000"/>
      </patternFill>
    </fill>
    <fill>
      <patternFill patternType="solid">
        <fgColor rgb="FF00B0F0"/>
        <bgColor rgb="FF000000"/>
      </patternFill>
    </fill>
    <fill>
      <patternFill patternType="solid">
        <fgColor rgb="FFFF0000"/>
        <bgColor rgb="FF000000"/>
      </patternFill>
    </fill>
    <fill>
      <patternFill patternType="solid">
        <fgColor rgb="FF00B050"/>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A6A6A6"/>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rgb="FFDCE7FD"/>
        <bgColor rgb="FFDCE7FD"/>
      </patternFill>
    </fill>
    <fill>
      <patternFill patternType="solid">
        <fgColor rgb="FF0066FF"/>
        <bgColor rgb="FFFFFFFF"/>
      </patternFill>
    </fill>
    <fill>
      <patternFill patternType="solid">
        <fgColor rgb="FF0066FF"/>
        <bgColor indexed="64"/>
      </patternFill>
    </fill>
    <fill>
      <patternFill patternType="solid">
        <fgColor rgb="FFDAE4FA"/>
        <bgColor theme="0"/>
      </patternFill>
    </fill>
    <fill>
      <patternFill patternType="solid">
        <fgColor theme="0"/>
        <bgColor rgb="FFDCE7FD"/>
      </patternFill>
    </fill>
    <fill>
      <patternFill patternType="solid">
        <fgColor theme="0"/>
        <bgColor rgb="FFFFFFFF"/>
      </patternFill>
    </fill>
    <fill>
      <patternFill patternType="solid">
        <fgColor theme="0" tint="-4.9989318521683403E-2"/>
        <bgColor indexed="64"/>
      </patternFill>
    </fill>
    <fill>
      <patternFill patternType="solid">
        <fgColor theme="0" tint="-4.9989318521683403E-2"/>
        <bgColor theme="0"/>
      </patternFill>
    </fill>
    <fill>
      <patternFill patternType="solid">
        <fgColor rgb="FFDAE4FA"/>
        <bgColor indexed="64"/>
      </patternFill>
    </fill>
    <fill>
      <patternFill patternType="solid">
        <fgColor theme="1"/>
        <bgColor indexed="64"/>
      </patternFill>
    </fill>
    <fill>
      <patternFill patternType="solid">
        <fgColor theme="0" tint="-4.9989318521683403E-2"/>
        <bgColor rgb="FFFFFFFF"/>
      </patternFill>
    </fill>
    <fill>
      <patternFill patternType="solid">
        <fgColor rgb="FFDAE4FA"/>
        <bgColor rgb="FFFFFFFF"/>
      </patternFill>
    </fill>
    <fill>
      <patternFill patternType="solid">
        <fgColor theme="0" tint="-0.499984740745262"/>
        <bgColor indexed="64"/>
      </patternFill>
    </fill>
    <fill>
      <patternFill patternType="solid">
        <fgColor rgb="FF59C2C9"/>
        <bgColor indexed="64"/>
      </patternFill>
    </fill>
    <fill>
      <patternFill patternType="solid">
        <fgColor rgb="FF6E7894"/>
        <bgColor indexed="64"/>
      </patternFill>
    </fill>
    <fill>
      <patternFill patternType="solid">
        <fgColor rgb="FFC466EF"/>
        <bgColor indexed="64"/>
      </patternFill>
    </fill>
    <fill>
      <patternFill patternType="solid">
        <fgColor rgb="FFECE7EE"/>
        <bgColor indexed="64"/>
      </patternFill>
    </fill>
    <fill>
      <patternFill patternType="solid">
        <fgColor rgb="FFF2F4FF"/>
        <bgColor indexed="64"/>
      </patternFill>
    </fill>
    <fill>
      <patternFill patternType="solid">
        <fgColor rgb="FFECE7EE"/>
        <bgColor rgb="FF000000"/>
      </patternFill>
    </fill>
    <fill>
      <patternFill patternType="solid">
        <fgColor rgb="FFF2F4FF"/>
        <bgColor rgb="FF000000"/>
      </patternFill>
    </fill>
  </fills>
  <borders count="170">
    <border>
      <left/>
      <right/>
      <top/>
      <bottom/>
      <diagonal/>
    </border>
    <border>
      <left/>
      <right/>
      <top/>
      <bottom style="medium">
        <color indexed="64"/>
      </bottom>
      <diagonal/>
    </border>
    <border>
      <left style="medium">
        <color theme="8" tint="-0.24994659260841701"/>
      </left>
      <right style="medium">
        <color theme="8" tint="-0.24994659260841701"/>
      </right>
      <top style="medium">
        <color theme="8" tint="-0.24994659260841701"/>
      </top>
      <bottom style="medium">
        <color indexed="64"/>
      </bottom>
      <diagonal/>
    </border>
    <border>
      <left/>
      <right/>
      <top/>
      <bottom style="thin">
        <color indexed="64"/>
      </bottom>
      <diagonal/>
    </border>
    <border>
      <left/>
      <right/>
      <top style="medium">
        <color indexed="64"/>
      </top>
      <bottom style="thin">
        <color indexed="64"/>
      </bottom>
      <diagonal/>
    </border>
    <border>
      <left style="medium">
        <color theme="8" tint="-0.24994659260841701"/>
      </left>
      <right style="medium">
        <color theme="8" tint="-0.24994659260841701"/>
      </right>
      <top style="medium">
        <color indexed="64"/>
      </top>
      <bottom style="thin">
        <color indexed="64"/>
      </bottom>
      <diagonal/>
    </border>
    <border>
      <left/>
      <right/>
      <top style="thin">
        <color indexed="64"/>
      </top>
      <bottom style="thin">
        <color indexed="64"/>
      </bottom>
      <diagonal/>
    </border>
    <border>
      <left style="medium">
        <color theme="8" tint="-0.24994659260841701"/>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bottom style="thin">
        <color indexed="64"/>
      </bottom>
      <diagonal/>
    </border>
    <border>
      <left style="medium">
        <color theme="8" tint="-0.24994659260841701"/>
      </left>
      <right style="medium">
        <color theme="8" tint="-0.24994659260841701"/>
      </right>
      <top style="thin">
        <color indexed="64"/>
      </top>
      <bottom style="medium">
        <color theme="8" tint="-0.24994659260841701"/>
      </bottom>
      <diagonal/>
    </border>
    <border>
      <left/>
      <right style="medium">
        <color theme="8" tint="-0.24994659260841701"/>
      </right>
      <top style="thin">
        <color indexed="64"/>
      </top>
      <bottom style="thin">
        <color indexed="64"/>
      </bottom>
      <diagonal/>
    </border>
    <border>
      <left style="medium">
        <color theme="8" tint="-0.24994659260841701"/>
      </left>
      <right style="medium">
        <color theme="8" tint="-0.24994659260841701"/>
      </right>
      <top style="medium">
        <color theme="8" tint="-0.24994659260841701"/>
      </top>
      <bottom style="thin">
        <color indexed="64"/>
      </bottom>
      <diagonal/>
    </border>
    <border>
      <left/>
      <right/>
      <top style="medium">
        <color indexed="64"/>
      </top>
      <bottom style="medium">
        <color indexed="64"/>
      </bottom>
      <diagonal/>
    </border>
    <border>
      <left style="medium">
        <color theme="8" tint="-0.24994659260841701"/>
      </left>
      <right style="medium">
        <color theme="8" tint="-0.24994659260841701"/>
      </right>
      <top style="medium">
        <color indexed="64"/>
      </top>
      <bottom style="medium">
        <color indexed="64"/>
      </bottom>
      <diagonal/>
    </border>
    <border>
      <left/>
      <right style="medium">
        <color theme="8" tint="-0.24994659260841701"/>
      </right>
      <top/>
      <bottom style="thin">
        <color indexed="64"/>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theme="8" tint="-0.24994659260841701"/>
      </left>
      <right style="medium">
        <color theme="8" tint="-0.24994659260841701"/>
      </right>
      <top style="thin">
        <color indexed="64"/>
      </top>
      <bottom/>
      <diagonal/>
    </border>
    <border>
      <left style="thin">
        <color rgb="FF003140"/>
      </left>
      <right style="thin">
        <color rgb="FF003140"/>
      </right>
      <top style="thin">
        <color rgb="FF003140"/>
      </top>
      <bottom/>
      <diagonal/>
    </border>
    <border>
      <left style="medium">
        <color theme="8" tint="-0.24994659260841701"/>
      </left>
      <right style="medium">
        <color theme="8" tint="-0.24994659260841701"/>
      </right>
      <top/>
      <bottom style="medium">
        <color indexed="64"/>
      </bottom>
      <diagonal/>
    </border>
    <border>
      <left/>
      <right/>
      <top style="thin">
        <color indexed="64"/>
      </top>
      <bottom/>
      <diagonal/>
    </border>
    <border>
      <left/>
      <right style="medium">
        <color theme="8" tint="-0.24994659260841701"/>
      </right>
      <top style="medium">
        <color indexed="64"/>
      </top>
      <bottom style="thin">
        <color indexed="64"/>
      </bottom>
      <diagonal/>
    </border>
    <border>
      <left/>
      <right style="medium">
        <color theme="8" tint="-0.24994659260841701"/>
      </right>
      <top/>
      <bottom style="medium">
        <color indexed="64"/>
      </bottom>
      <diagonal/>
    </border>
    <border>
      <left/>
      <right style="medium">
        <color theme="8" tint="-0.24994659260841701"/>
      </right>
      <top style="medium">
        <color theme="8" tint="-0.24994659260841701"/>
      </top>
      <bottom style="thin">
        <color indexed="64"/>
      </bottom>
      <diagonal/>
    </border>
    <border>
      <left/>
      <right/>
      <top style="medium">
        <color theme="8" tint="-0.2499465926084170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8" tint="-0.24994659260841701"/>
      </left>
      <right style="medium">
        <color theme="8" tint="-0.24994659260841701"/>
      </right>
      <top/>
      <bottom/>
      <diagonal/>
    </border>
    <border>
      <left/>
      <right/>
      <top/>
      <bottom style="thin">
        <color rgb="FF000000"/>
      </bottom>
      <diagonal/>
    </border>
    <border>
      <left/>
      <right/>
      <top style="medium">
        <color rgb="FF0066FF"/>
      </top>
      <bottom/>
      <diagonal/>
    </border>
    <border>
      <left/>
      <right/>
      <top/>
      <bottom style="thin">
        <color rgb="FF6E7894"/>
      </bottom>
      <diagonal/>
    </border>
    <border>
      <left/>
      <right/>
      <top style="thin">
        <color rgb="FF6E7894"/>
      </top>
      <bottom/>
      <diagonal/>
    </border>
    <border>
      <left/>
      <right/>
      <top style="thin">
        <color rgb="FF6E7894"/>
      </top>
      <bottom style="thin">
        <color rgb="FF6E7894"/>
      </bottom>
      <diagonal/>
    </border>
    <border>
      <left/>
      <right/>
      <top/>
      <bottom style="medium">
        <color rgb="FF0066FF"/>
      </bottom>
      <diagonal/>
    </border>
    <border>
      <left/>
      <right/>
      <top style="medium">
        <color rgb="FF0066FF"/>
      </top>
      <bottom style="medium">
        <color rgb="FF0066FF"/>
      </bottom>
      <diagonal/>
    </border>
    <border>
      <left/>
      <right/>
      <top style="medium">
        <color rgb="FF0066FF"/>
      </top>
      <bottom style="thin">
        <color rgb="FF6E7894"/>
      </bottom>
      <diagonal/>
    </border>
    <border>
      <left/>
      <right/>
      <top style="thin">
        <color rgb="FF6E7894"/>
      </top>
      <bottom style="medium">
        <color rgb="FF0066FF"/>
      </bottom>
      <diagonal/>
    </border>
    <border>
      <left/>
      <right/>
      <top style="thin">
        <color rgb="FF6E7894"/>
      </top>
      <bottom style="thin">
        <color theme="0" tint="-0.499984740745262"/>
      </bottom>
      <diagonal/>
    </border>
    <border>
      <left/>
      <right/>
      <top style="thin">
        <color theme="0" tint="-0.499984740745262"/>
      </top>
      <bottom/>
      <diagonal/>
    </border>
    <border>
      <left/>
      <right/>
      <top style="medium">
        <color rgb="FF0066FF"/>
      </top>
      <bottom style="thin">
        <color theme="0" tint="-0.499984740745262"/>
      </bottom>
      <diagonal/>
    </border>
    <border>
      <left/>
      <right/>
      <top style="thin">
        <color theme="0" tint="-0.499984740745262"/>
      </top>
      <bottom style="thin">
        <color theme="0" tint="-0.499984740745262"/>
      </bottom>
      <diagonal/>
    </border>
    <border>
      <left/>
      <right/>
      <top style="dashed">
        <color theme="1"/>
      </top>
      <bottom style="dashed">
        <color theme="1"/>
      </bottom>
      <diagonal/>
    </border>
    <border>
      <left/>
      <right/>
      <top/>
      <bottom style="dashed">
        <color auto="1"/>
      </bottom>
      <diagonal/>
    </border>
    <border>
      <left/>
      <right/>
      <top style="thin">
        <color theme="6"/>
      </top>
      <bottom/>
      <diagonal/>
    </border>
    <border>
      <left/>
      <right/>
      <top style="thin">
        <color rgb="FF6E7895"/>
      </top>
      <bottom style="thin">
        <color rgb="FF6E7894"/>
      </bottom>
      <diagonal/>
    </border>
    <border>
      <left/>
      <right/>
      <top style="thin">
        <color rgb="FF6E7895"/>
      </top>
      <bottom/>
      <diagonal/>
    </border>
    <border>
      <left/>
      <right/>
      <top/>
      <bottom style="thin">
        <color rgb="FF0066FF"/>
      </bottom>
      <diagonal/>
    </border>
    <border>
      <left/>
      <right/>
      <top style="thin">
        <color rgb="FF0066FF"/>
      </top>
      <bottom/>
      <diagonal/>
    </border>
    <border>
      <left/>
      <right/>
      <top style="thin">
        <color rgb="FF0066FF"/>
      </top>
      <bottom style="thin">
        <color rgb="FF6E7894"/>
      </bottom>
      <diagonal/>
    </border>
    <border>
      <left/>
      <right/>
      <top style="thin">
        <color rgb="FF6E7894"/>
      </top>
      <bottom style="thin">
        <color rgb="FF000000"/>
      </bottom>
      <diagonal/>
    </border>
    <border>
      <left/>
      <right/>
      <top style="thin">
        <color rgb="FF6E7894"/>
      </top>
      <bottom style="thin">
        <color indexed="64"/>
      </bottom>
      <diagonal/>
    </border>
    <border>
      <left/>
      <right/>
      <top style="thin">
        <color rgb="FF000000"/>
      </top>
      <bottom/>
      <diagonal/>
    </border>
    <border>
      <left/>
      <right/>
      <top style="thin">
        <color rgb="FF000000"/>
      </top>
      <bottom style="thin">
        <color rgb="FF6E7894"/>
      </bottom>
      <diagonal/>
    </border>
    <border>
      <left/>
      <right/>
      <top style="thin">
        <color rgb="FF6E7894"/>
      </top>
      <bottom style="thin">
        <color rgb="FF0066FF"/>
      </bottom>
      <diagonal/>
    </border>
    <border>
      <left style="thin">
        <color indexed="64"/>
      </left>
      <right style="thin">
        <color indexed="64"/>
      </right>
      <top style="thin">
        <color indexed="64"/>
      </top>
      <bottom style="thin">
        <color indexed="64"/>
      </bottom>
      <diagonal/>
    </border>
    <border>
      <left/>
      <right/>
      <top style="thin">
        <color rgb="FF0066FF"/>
      </top>
      <bottom style="thin">
        <color theme="6"/>
      </bottom>
      <diagonal/>
    </border>
    <border>
      <left/>
      <right/>
      <top style="thin">
        <color theme="6"/>
      </top>
      <bottom style="thin">
        <color rgb="FF6E7894"/>
      </bottom>
      <diagonal/>
    </border>
    <border>
      <left/>
      <right/>
      <top/>
      <bottom style="medium">
        <color rgb="FF59C2C9"/>
      </bottom>
      <diagonal/>
    </border>
    <border>
      <left style="medium">
        <color rgb="FF59C2C9"/>
      </left>
      <right/>
      <top style="medium">
        <color rgb="FF59C2C9"/>
      </top>
      <bottom/>
      <diagonal/>
    </border>
    <border>
      <left/>
      <right/>
      <top style="medium">
        <color rgb="FF59C2C9"/>
      </top>
      <bottom/>
      <diagonal/>
    </border>
    <border>
      <left style="medium">
        <color rgb="FF59C2C9"/>
      </left>
      <right/>
      <top/>
      <bottom/>
      <diagonal/>
    </border>
    <border>
      <left/>
      <right style="medium">
        <color rgb="FF59C2C9"/>
      </right>
      <top/>
      <bottom/>
      <diagonal/>
    </border>
    <border>
      <left/>
      <right/>
      <top style="medium">
        <color rgb="FF59C2C9"/>
      </top>
      <bottom style="medium">
        <color rgb="FF59C2C9"/>
      </bottom>
      <diagonal/>
    </border>
    <border>
      <left style="medium">
        <color rgb="FF6E7894"/>
      </left>
      <right/>
      <top style="medium">
        <color rgb="FF6E7894"/>
      </top>
      <bottom/>
      <diagonal/>
    </border>
    <border>
      <left/>
      <right/>
      <top style="medium">
        <color rgb="FF6E7894"/>
      </top>
      <bottom/>
      <diagonal/>
    </border>
    <border>
      <left/>
      <right style="medium">
        <color rgb="FF6E7894"/>
      </right>
      <top style="medium">
        <color rgb="FF6E7894"/>
      </top>
      <bottom/>
      <diagonal/>
    </border>
    <border>
      <left style="medium">
        <color rgb="FF6E7894"/>
      </left>
      <right/>
      <top/>
      <bottom/>
      <diagonal/>
    </border>
    <border>
      <left/>
      <right style="medium">
        <color rgb="FF6E7894"/>
      </right>
      <top/>
      <bottom/>
      <diagonal/>
    </border>
    <border>
      <left/>
      <right/>
      <top/>
      <bottom style="medium">
        <color rgb="FF6E7894"/>
      </bottom>
      <diagonal/>
    </border>
    <border>
      <left/>
      <right/>
      <top style="medium">
        <color rgb="FF6E7894"/>
      </top>
      <bottom style="medium">
        <color rgb="FF6E7894"/>
      </bottom>
      <diagonal/>
    </border>
    <border>
      <left style="medium">
        <color rgb="FF6E7894"/>
      </left>
      <right/>
      <top/>
      <bottom style="medium">
        <color rgb="FF6E7894"/>
      </bottom>
      <diagonal/>
    </border>
    <border>
      <left/>
      <right style="medium">
        <color rgb="FF6E7894"/>
      </right>
      <top/>
      <bottom style="medium">
        <color rgb="FF6E7894"/>
      </bottom>
      <diagonal/>
    </border>
    <border>
      <left style="medium">
        <color rgb="FFC466EF"/>
      </left>
      <right/>
      <top style="medium">
        <color rgb="FFC466EF"/>
      </top>
      <bottom/>
      <diagonal/>
    </border>
    <border>
      <left/>
      <right/>
      <top style="medium">
        <color rgb="FFC466EF"/>
      </top>
      <bottom/>
      <diagonal/>
    </border>
    <border>
      <left/>
      <right style="medium">
        <color rgb="FFC466EF"/>
      </right>
      <top style="medium">
        <color rgb="FFC466EF"/>
      </top>
      <bottom/>
      <diagonal/>
    </border>
    <border>
      <left style="medium">
        <color rgb="FFC466EF"/>
      </left>
      <right/>
      <top/>
      <bottom/>
      <diagonal/>
    </border>
    <border>
      <left/>
      <right style="medium">
        <color rgb="FFC466EF"/>
      </right>
      <top/>
      <bottom/>
      <diagonal/>
    </border>
    <border>
      <left/>
      <right/>
      <top/>
      <bottom style="medium">
        <color rgb="FFC466EF"/>
      </bottom>
      <diagonal/>
    </border>
    <border>
      <left/>
      <right/>
      <top style="medium">
        <color rgb="FFC466EF"/>
      </top>
      <bottom style="medium">
        <color rgb="FFC466EF"/>
      </bottom>
      <diagonal/>
    </border>
    <border>
      <left style="medium">
        <color rgb="FFC466EF"/>
      </left>
      <right/>
      <top/>
      <bottom style="medium">
        <color rgb="FFC466EF"/>
      </bottom>
      <diagonal/>
    </border>
    <border>
      <left/>
      <right style="medium">
        <color rgb="FFC466EF"/>
      </right>
      <top/>
      <bottom style="medium">
        <color rgb="FFC466EF"/>
      </bottom>
      <diagonal/>
    </border>
    <border>
      <left/>
      <right style="medium">
        <color rgb="FF58C2C8"/>
      </right>
      <top style="medium">
        <color rgb="FF59C2C9"/>
      </top>
      <bottom/>
      <diagonal/>
    </border>
    <border>
      <left/>
      <right style="medium">
        <color rgb="FF58C2C8"/>
      </right>
      <top/>
      <bottom style="medium">
        <color rgb="FF59C2C9"/>
      </bottom>
      <diagonal/>
    </border>
    <border>
      <left style="medium">
        <color rgb="FF0066FF"/>
      </left>
      <right/>
      <top style="medium">
        <color rgb="FF0066FF"/>
      </top>
      <bottom/>
      <diagonal/>
    </border>
    <border>
      <left/>
      <right style="medium">
        <color rgb="FF0066FF"/>
      </right>
      <top style="medium">
        <color rgb="FF0066FF"/>
      </top>
      <bottom/>
      <diagonal/>
    </border>
    <border>
      <left style="medium">
        <color rgb="FF0066FF"/>
      </left>
      <right/>
      <top/>
      <bottom/>
      <diagonal/>
    </border>
    <border>
      <left/>
      <right style="medium">
        <color rgb="FF0066FF"/>
      </right>
      <top/>
      <bottom/>
      <diagonal/>
    </border>
    <border>
      <left style="medium">
        <color rgb="FF0066FF"/>
      </left>
      <right/>
      <top/>
      <bottom style="medium">
        <color rgb="FF0066FF"/>
      </bottom>
      <diagonal/>
    </border>
    <border>
      <left/>
      <right style="medium">
        <color rgb="FF0066FF"/>
      </right>
      <top/>
      <bottom style="medium">
        <color rgb="FF0066FF"/>
      </bottom>
      <diagonal/>
    </border>
    <border>
      <left/>
      <right/>
      <top/>
      <bottom style="thin">
        <color theme="7"/>
      </bottom>
      <diagonal/>
    </border>
    <border>
      <left/>
      <right/>
      <top style="thin">
        <color theme="7"/>
      </top>
      <bottom/>
      <diagonal/>
    </border>
    <border>
      <left/>
      <right/>
      <top/>
      <bottom style="thick">
        <color rgb="FF00B050"/>
      </bottom>
      <diagonal/>
    </border>
    <border>
      <left/>
      <right/>
      <top style="dashed">
        <color auto="1"/>
      </top>
      <bottom style="dashed">
        <color auto="1"/>
      </bottom>
      <diagonal/>
    </border>
    <border>
      <left/>
      <right/>
      <top/>
      <bottom style="thick">
        <color rgb="FFFF0000"/>
      </bottom>
      <diagonal/>
    </border>
    <border>
      <left/>
      <right/>
      <top/>
      <bottom style="thick">
        <color rgb="FF0070C0"/>
      </bottom>
      <diagonal/>
    </border>
    <border>
      <left/>
      <right/>
      <top/>
      <bottom style="dashed">
        <color theme="1"/>
      </bottom>
      <diagonal/>
    </border>
    <border>
      <left/>
      <right/>
      <top/>
      <bottom style="thin">
        <color theme="6"/>
      </bottom>
      <diagonal/>
    </border>
    <border>
      <left/>
      <right/>
      <top/>
      <bottom style="thin">
        <color theme="2" tint="-0.499984740745262"/>
      </bottom>
      <diagonal/>
    </border>
    <border>
      <left/>
      <right/>
      <top style="thin">
        <color theme="2" tint="-0.499984740745262"/>
      </top>
      <bottom/>
      <diagonal/>
    </border>
    <border>
      <left/>
      <right/>
      <top/>
      <bottom style="thick">
        <color theme="1"/>
      </bottom>
      <diagonal/>
    </border>
    <border>
      <left/>
      <right/>
      <top style="thick">
        <color theme="1"/>
      </top>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rgb="FF9E9E9E"/>
      </right>
      <top style="thin">
        <color indexed="64"/>
      </top>
      <bottom/>
      <diagonal/>
    </border>
    <border>
      <left style="thin">
        <color rgb="FF9E9E9E"/>
      </left>
      <right/>
      <top style="thin">
        <color indexed="64"/>
      </top>
      <bottom/>
      <diagonal/>
    </border>
    <border>
      <left style="thin">
        <color auto="1"/>
      </left>
      <right style="thin">
        <color theme="2"/>
      </right>
      <top style="thin">
        <color auto="1"/>
      </top>
      <bottom/>
      <diagonal/>
    </border>
    <border>
      <left style="thin">
        <color theme="2"/>
      </left>
      <right style="thin">
        <color theme="2"/>
      </right>
      <top style="thin">
        <color auto="1"/>
      </top>
      <bottom/>
      <diagonal/>
    </border>
    <border>
      <left style="thin">
        <color theme="2"/>
      </left>
      <right/>
      <top style="thin">
        <color auto="1"/>
      </top>
      <bottom/>
      <diagonal/>
    </border>
    <border>
      <left style="thin">
        <color indexed="64"/>
      </left>
      <right style="thin">
        <color rgb="FF9E9E9E"/>
      </right>
      <top style="thin">
        <color indexed="64"/>
      </top>
      <bottom/>
      <diagonal/>
    </border>
    <border>
      <left style="thin">
        <color auto="1"/>
      </left>
      <right style="thin">
        <color indexed="64"/>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auto="1"/>
      </left>
      <right style="thin">
        <color indexed="64"/>
      </right>
      <top style="thin">
        <color indexed="64"/>
      </top>
      <bottom style="medium">
        <color indexed="64"/>
      </bottom>
      <diagonal/>
    </border>
    <border>
      <left/>
      <right style="thin">
        <color theme="1"/>
      </right>
      <top/>
      <bottom style="thin">
        <color indexed="64"/>
      </bottom>
      <diagonal/>
    </border>
    <border>
      <left/>
      <right style="thin">
        <color theme="1"/>
      </right>
      <top/>
      <bottom/>
      <diagonal/>
    </border>
    <border>
      <left style="thin">
        <color indexed="64"/>
      </left>
      <right style="thin">
        <color indexed="64"/>
      </right>
      <top style="thin">
        <color indexed="64"/>
      </top>
      <bottom style="thin">
        <color theme="1"/>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auto="1"/>
      </left>
      <right/>
      <top style="thin">
        <color theme="1"/>
      </top>
      <bottom/>
      <diagonal/>
    </border>
    <border>
      <left style="thin">
        <color auto="1"/>
      </left>
      <right style="thin">
        <color auto="1"/>
      </right>
      <top style="thin">
        <color theme="1"/>
      </top>
      <bottom/>
      <diagonal/>
    </border>
    <border>
      <left/>
      <right/>
      <top style="thin">
        <color theme="1"/>
      </top>
      <bottom/>
      <diagonal/>
    </border>
    <border>
      <left/>
      <right style="thin">
        <color auto="1"/>
      </right>
      <top style="thin">
        <color theme="1"/>
      </top>
      <bottom/>
      <diagonal/>
    </border>
    <border>
      <left/>
      <right style="thin">
        <color theme="1"/>
      </right>
      <top style="thin">
        <color theme="1"/>
      </top>
      <bottom/>
      <diagonal/>
    </border>
    <border>
      <left style="thin">
        <color theme="1"/>
      </left>
      <right/>
      <top/>
      <bottom style="thin">
        <color theme="1"/>
      </bottom>
      <diagonal/>
    </border>
    <border>
      <left style="thin">
        <color auto="1"/>
      </left>
      <right/>
      <top/>
      <bottom style="thin">
        <color theme="1"/>
      </bottom>
      <diagonal/>
    </border>
    <border>
      <left style="thin">
        <color auto="1"/>
      </left>
      <right style="thin">
        <color indexed="64"/>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style="thin">
        <color auto="1"/>
      </left>
      <right/>
      <top style="thin">
        <color theme="1"/>
      </top>
      <bottom style="thin">
        <color theme="1"/>
      </bottom>
      <diagonal/>
    </border>
    <border>
      <left style="thin">
        <color auto="1"/>
      </left>
      <right style="thin">
        <color auto="1"/>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auto="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rgb="FFE7E6E6"/>
      </right>
      <top style="thin">
        <color indexed="64"/>
      </top>
      <bottom/>
      <diagonal/>
    </border>
    <border>
      <left/>
      <right style="thin">
        <color rgb="FFE7E6E6"/>
      </right>
      <top style="thin">
        <color indexed="64"/>
      </top>
      <bottom/>
      <diagonal/>
    </border>
    <border>
      <left style="thin">
        <color rgb="FFE7E6E6"/>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rgb="FF000000"/>
      </bottom>
      <diagonal/>
    </border>
    <border>
      <left/>
      <right style="thin">
        <color rgb="FF000000"/>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style="thin">
        <color indexed="64"/>
      </bottom>
      <diagonal/>
    </border>
    <border>
      <left/>
      <right/>
      <top style="thin">
        <color auto="1"/>
      </top>
      <bottom style="thin">
        <color theme="1"/>
      </bottom>
      <diagonal/>
    </border>
    <border>
      <left/>
      <right/>
      <top style="thin">
        <color rgb="FF6E7894"/>
      </top>
      <bottom style="thin">
        <color rgb="FF3F3F3F"/>
      </bottom>
      <diagonal/>
    </border>
    <border>
      <left/>
      <right/>
      <top style="thin">
        <color theme="0" tint="-0.499984740745262"/>
      </top>
      <bottom style="thin">
        <color rgb="FF3F3F3F"/>
      </bottom>
      <diagonal/>
    </border>
    <border>
      <left/>
      <right/>
      <top style="thin">
        <color rgb="FF3F3F3F"/>
      </top>
      <bottom style="medium">
        <color rgb="FF0066FF"/>
      </bottom>
      <diagonal/>
    </border>
    <border>
      <left/>
      <right/>
      <top style="thin">
        <color theme="6"/>
      </top>
      <bottom style="thin">
        <color rgb="FF3F3F3F"/>
      </bottom>
      <diagonal/>
    </border>
    <border>
      <left/>
      <right/>
      <top style="thin">
        <color theme="0" tint="-0.34998626667073579"/>
      </top>
      <bottom style="medium">
        <color rgb="FF0066FF"/>
      </bottom>
      <diagonal/>
    </border>
    <border>
      <left/>
      <right/>
      <top style="thin">
        <color rgb="FF6E7894"/>
      </top>
      <bottom style="thin">
        <color theme="0" tint="-0.34998626667073579"/>
      </bottom>
      <diagonal/>
    </border>
  </borders>
  <cellStyleXfs count="17">
    <xf numFmtId="0" fontId="0" fillId="0" borderId="0"/>
    <xf numFmtId="0" fontId="3" fillId="0" borderId="0"/>
    <xf numFmtId="0" fontId="4" fillId="0" borderId="0"/>
    <xf numFmtId="0" fontId="17" fillId="0" borderId="0" applyNumberFormat="0" applyFill="0" applyBorder="0" applyAlignment="0" applyProtection="0"/>
    <xf numFmtId="9" fontId="21" fillId="0" borderId="0" applyFont="0" applyFill="0" applyBorder="0" applyAlignment="0" applyProtection="0"/>
    <xf numFmtId="0" fontId="43" fillId="0" borderId="0"/>
    <xf numFmtId="0" fontId="45" fillId="0" borderId="0" applyBorder="0">
      <alignment wrapText="1"/>
    </xf>
    <xf numFmtId="0" fontId="4" fillId="0" borderId="0"/>
    <xf numFmtId="0" fontId="2" fillId="0" borderId="0"/>
    <xf numFmtId="0" fontId="70" fillId="18" borderId="41">
      <alignment horizontal="center" vertical="center"/>
    </xf>
    <xf numFmtId="0" fontId="71" fillId="18" borderId="41">
      <alignment horizontal="center" vertical="center" wrapText="1"/>
    </xf>
    <xf numFmtId="0" fontId="72" fillId="16" borderId="0">
      <alignment horizontal="center"/>
    </xf>
    <xf numFmtId="0" fontId="72" fillId="18" borderId="40">
      <alignment horizontal="center" vertical="center"/>
    </xf>
    <xf numFmtId="0" fontId="21" fillId="0" borderId="0"/>
    <xf numFmtId="0" fontId="1" fillId="0" borderId="0"/>
    <xf numFmtId="0" fontId="140" fillId="0" borderId="0"/>
    <xf numFmtId="0" fontId="48" fillId="0" borderId="0"/>
  </cellStyleXfs>
  <cellXfs count="1312">
    <xf numFmtId="0" fontId="0" fillId="0" borderId="0" xfId="0"/>
    <xf numFmtId="0" fontId="4" fillId="0" borderId="0" xfId="2"/>
    <xf numFmtId="0" fontId="6" fillId="0" borderId="1" xfId="2" applyFont="1" applyBorder="1" applyAlignment="1">
      <alignment horizontal="left"/>
    </xf>
    <xf numFmtId="0" fontId="6" fillId="0" borderId="2" xfId="2" applyFont="1" applyBorder="1" applyAlignment="1">
      <alignment horizontal="left"/>
    </xf>
    <xf numFmtId="0" fontId="9" fillId="2" borderId="0" xfId="2" applyFont="1" applyFill="1" applyAlignment="1">
      <alignment horizontal="left"/>
    </xf>
    <xf numFmtId="0" fontId="7" fillId="2" borderId="0" xfId="2" applyFont="1" applyFill="1" applyAlignment="1">
      <alignment horizontal="left" vertical="top"/>
    </xf>
    <xf numFmtId="0" fontId="4" fillId="0" borderId="0" xfId="2" applyAlignment="1">
      <alignment vertical="top" wrapText="1"/>
    </xf>
    <xf numFmtId="3" fontId="4" fillId="0" borderId="0" xfId="2" applyNumberFormat="1" applyAlignment="1">
      <alignment horizontal="right" vertical="top" wrapText="1"/>
    </xf>
    <xf numFmtId="3" fontId="4" fillId="0" borderId="1" xfId="2" applyNumberFormat="1" applyBorder="1"/>
    <xf numFmtId="3" fontId="4" fillId="0" borderId="0" xfId="2" applyNumberFormat="1"/>
    <xf numFmtId="0" fontId="7" fillId="2" borderId="12" xfId="2" applyFont="1" applyFill="1" applyBorder="1" applyAlignment="1">
      <alignment horizontal="left"/>
    </xf>
    <xf numFmtId="0" fontId="4" fillId="0" borderId="12" xfId="2" applyBorder="1"/>
    <xf numFmtId="3" fontId="4" fillId="0" borderId="12" xfId="2" applyNumberFormat="1" applyBorder="1"/>
    <xf numFmtId="0" fontId="4" fillId="0" borderId="1" xfId="2" applyBorder="1"/>
    <xf numFmtId="0" fontId="6" fillId="0" borderId="0" xfId="2" applyFont="1" applyAlignment="1">
      <alignment horizontal="left"/>
    </xf>
    <xf numFmtId="0" fontId="9" fillId="2" borderId="1" xfId="2" applyFont="1" applyFill="1" applyBorder="1" applyAlignment="1">
      <alignment horizontal="left"/>
    </xf>
    <xf numFmtId="0" fontId="14" fillId="0" borderId="0" xfId="2" applyFont="1"/>
    <xf numFmtId="0" fontId="4" fillId="0" borderId="0" xfId="2" applyAlignment="1">
      <alignment horizontal="right"/>
    </xf>
    <xf numFmtId="0" fontId="7" fillId="0" borderId="3" xfId="2" applyFont="1" applyBorder="1" applyAlignment="1">
      <alignment horizontal="left"/>
    </xf>
    <xf numFmtId="0" fontId="4" fillId="0" borderId="4" xfId="2" applyBorder="1"/>
    <xf numFmtId="0" fontId="7" fillId="0" borderId="6" xfId="2" applyFont="1" applyBorder="1" applyAlignment="1">
      <alignment horizontal="left"/>
    </xf>
    <xf numFmtId="0" fontId="4" fillId="0" borderId="6" xfId="2" applyBorder="1"/>
    <xf numFmtId="3" fontId="4" fillId="0" borderId="6" xfId="2" applyNumberFormat="1" applyBorder="1"/>
    <xf numFmtId="3" fontId="4" fillId="0" borderId="7" xfId="2" applyNumberFormat="1" applyBorder="1"/>
    <xf numFmtId="0" fontId="4" fillId="0" borderId="3" xfId="2" applyBorder="1"/>
    <xf numFmtId="3" fontId="4" fillId="0" borderId="3" xfId="2" applyNumberFormat="1" applyBorder="1"/>
    <xf numFmtId="3" fontId="4" fillId="0" borderId="8" xfId="2" applyNumberFormat="1" applyBorder="1"/>
    <xf numFmtId="1" fontId="4" fillId="0" borderId="3" xfId="2" applyNumberFormat="1" applyBorder="1"/>
    <xf numFmtId="0" fontId="7" fillId="0" borderId="3" xfId="2" applyFont="1" applyBorder="1" applyAlignment="1">
      <alignment horizontal="left" vertical="top"/>
    </xf>
    <xf numFmtId="0" fontId="4" fillId="0" borderId="3" xfId="2" applyBorder="1" applyAlignment="1">
      <alignment wrapText="1"/>
    </xf>
    <xf numFmtId="0" fontId="7" fillId="0" borderId="3" xfId="2" applyFont="1" applyBorder="1" applyAlignment="1">
      <alignment horizontal="left" vertical="top" wrapText="1"/>
    </xf>
    <xf numFmtId="165" fontId="4" fillId="0" borderId="6" xfId="2" applyNumberFormat="1" applyBorder="1" applyAlignment="1">
      <alignment horizontal="right"/>
    </xf>
    <xf numFmtId="165" fontId="4" fillId="0" borderId="6" xfId="2" applyNumberFormat="1" applyBorder="1"/>
    <xf numFmtId="0" fontId="4" fillId="0" borderId="3" xfId="2" applyBorder="1" applyAlignment="1">
      <alignment vertical="top" wrapText="1"/>
    </xf>
    <xf numFmtId="3" fontId="4" fillId="0" borderId="6" xfId="2" applyNumberFormat="1" applyBorder="1" applyAlignment="1">
      <alignment horizontal="right" vertical="top"/>
    </xf>
    <xf numFmtId="0" fontId="4" fillId="0" borderId="3" xfId="2" applyBorder="1" applyAlignment="1">
      <alignment horizontal="left" vertical="top" wrapText="1"/>
    </xf>
    <xf numFmtId="3" fontId="4" fillId="0" borderId="6" xfId="2" applyNumberFormat="1" applyBorder="1" applyAlignment="1">
      <alignment horizontal="right" vertical="top" wrapText="1"/>
    </xf>
    <xf numFmtId="3" fontId="4" fillId="0" borderId="7" xfId="2" applyNumberFormat="1" applyBorder="1" applyAlignment="1">
      <alignment horizontal="right" vertical="top" wrapText="1"/>
    </xf>
    <xf numFmtId="0" fontId="7" fillId="0" borderId="6" xfId="2" applyFont="1" applyBorder="1" applyAlignment="1">
      <alignment horizontal="left" vertical="top"/>
    </xf>
    <xf numFmtId="0" fontId="4" fillId="0" borderId="6" xfId="2" applyBorder="1" applyAlignment="1">
      <alignment vertical="top" wrapText="1"/>
    </xf>
    <xf numFmtId="0" fontId="5" fillId="0" borderId="3" xfId="2" applyFont="1" applyBorder="1" applyAlignment="1">
      <alignment wrapText="1"/>
    </xf>
    <xf numFmtId="165" fontId="5" fillId="0" borderId="6" xfId="2" applyNumberFormat="1" applyFont="1" applyBorder="1"/>
    <xf numFmtId="165" fontId="5" fillId="0" borderId="7" xfId="2" applyNumberFormat="1" applyFont="1" applyBorder="1"/>
    <xf numFmtId="1" fontId="4" fillId="0" borderId="6" xfId="2" applyNumberFormat="1" applyBorder="1"/>
    <xf numFmtId="1" fontId="4" fillId="0" borderId="9" xfId="2" applyNumberFormat="1" applyBorder="1"/>
    <xf numFmtId="0" fontId="4" fillId="0" borderId="3" xfId="2" applyBorder="1" applyAlignment="1">
      <alignment vertical="top"/>
    </xf>
    <xf numFmtId="0" fontId="7" fillId="0" borderId="1" xfId="2" applyFont="1" applyBorder="1" applyAlignment="1">
      <alignment horizontal="left"/>
    </xf>
    <xf numFmtId="3" fontId="4" fillId="0" borderId="4" xfId="2" applyNumberFormat="1" applyBorder="1"/>
    <xf numFmtId="3" fontId="4" fillId="0" borderId="6" xfId="2" applyNumberFormat="1" applyBorder="1" applyAlignment="1">
      <alignment horizontal="right"/>
    </xf>
    <xf numFmtId="0" fontId="7" fillId="0" borderId="3" xfId="2" applyFont="1" applyBorder="1" applyAlignment="1">
      <alignment horizontal="left" wrapText="1"/>
    </xf>
    <xf numFmtId="164" fontId="4" fillId="0" borderId="4" xfId="2" applyNumberFormat="1" applyBorder="1"/>
    <xf numFmtId="164" fontId="4" fillId="0" borderId="3" xfId="2" applyNumberFormat="1" applyBorder="1"/>
    <xf numFmtId="1" fontId="4" fillId="0" borderId="3" xfId="2" applyNumberFormat="1" applyBorder="1" applyAlignment="1">
      <alignment horizontal="right"/>
    </xf>
    <xf numFmtId="1" fontId="4" fillId="0" borderId="6" xfId="2" applyNumberFormat="1" applyBorder="1" applyAlignment="1">
      <alignment horizontal="right"/>
    </xf>
    <xf numFmtId="0" fontId="7" fillId="0" borderId="3" xfId="2" applyFont="1" applyBorder="1" applyAlignment="1">
      <alignment horizontal="left" vertical="top" indent="1"/>
    </xf>
    <xf numFmtId="164" fontId="4" fillId="0" borderId="6" xfId="2" applyNumberFormat="1" applyBorder="1"/>
    <xf numFmtId="3" fontId="4" fillId="0" borderId="3" xfId="2" applyNumberFormat="1" applyBorder="1" applyAlignment="1">
      <alignment horizontal="right"/>
    </xf>
    <xf numFmtId="164" fontId="4" fillId="0" borderId="6" xfId="2" applyNumberFormat="1" applyBorder="1" applyAlignment="1">
      <alignment horizontal="right"/>
    </xf>
    <xf numFmtId="0" fontId="7" fillId="0" borderId="3" xfId="2" applyFont="1" applyBorder="1" applyAlignment="1">
      <alignment horizontal="left" indent="1"/>
    </xf>
    <xf numFmtId="164" fontId="4" fillId="0" borderId="0" xfId="2" applyNumberFormat="1"/>
    <xf numFmtId="165" fontId="5" fillId="0" borderId="6" xfId="2" applyNumberFormat="1" applyFont="1" applyBorder="1" applyAlignment="1">
      <alignment horizontal="right"/>
    </xf>
    <xf numFmtId="165" fontId="4" fillId="0" borderId="3" xfId="2" applyNumberFormat="1" applyBorder="1" applyAlignment="1">
      <alignment vertical="top"/>
    </xf>
    <xf numFmtId="3" fontId="4" fillId="0" borderId="10" xfId="2" applyNumberFormat="1" applyBorder="1"/>
    <xf numFmtId="3" fontId="4" fillId="0" borderId="14" xfId="2" applyNumberFormat="1" applyBorder="1"/>
    <xf numFmtId="0" fontId="7" fillId="0" borderId="3" xfId="2" applyFont="1" applyBorder="1" applyAlignment="1">
      <alignment horizontal="left" wrapText="1" indent="1"/>
    </xf>
    <xf numFmtId="0" fontId="7" fillId="0" borderId="3" xfId="2" applyFont="1" applyBorder="1" applyAlignment="1">
      <alignment horizontal="left" wrapText="1" indent="2"/>
    </xf>
    <xf numFmtId="0" fontId="10" fillId="0" borderId="3" xfId="2" applyFont="1" applyBorder="1" applyAlignment="1">
      <alignment wrapText="1"/>
    </xf>
    <xf numFmtId="0" fontId="7" fillId="0" borderId="0" xfId="2" applyFont="1" applyAlignment="1">
      <alignment horizontal="left"/>
    </xf>
    <xf numFmtId="0" fontId="15" fillId="0" borderId="3" xfId="2" applyFont="1" applyBorder="1" applyAlignment="1">
      <alignment horizontal="left"/>
    </xf>
    <xf numFmtId="0" fontId="6" fillId="0" borderId="3" xfId="2" applyFont="1" applyBorder="1" applyAlignment="1">
      <alignment horizontal="left"/>
    </xf>
    <xf numFmtId="2" fontId="4" fillId="0" borderId="3" xfId="2" applyNumberFormat="1" applyBorder="1" applyAlignment="1">
      <alignment vertical="top"/>
    </xf>
    <xf numFmtId="3" fontId="4" fillId="0" borderId="3" xfId="2" applyNumberFormat="1" applyBorder="1" applyAlignment="1">
      <alignment vertical="top" wrapText="1"/>
    </xf>
    <xf numFmtId="0" fontId="16" fillId="3" borderId="17" xfId="0" applyFont="1" applyFill="1" applyBorder="1" applyAlignment="1">
      <alignment horizontal="left"/>
    </xf>
    <xf numFmtId="0" fontId="16" fillId="4" borderId="17" xfId="0" applyFont="1" applyFill="1" applyBorder="1" applyAlignment="1">
      <alignment horizontal="left"/>
    </xf>
    <xf numFmtId="0" fontId="16" fillId="5" borderId="17" xfId="0" applyFont="1" applyFill="1" applyBorder="1" applyAlignment="1">
      <alignment horizontal="left"/>
    </xf>
    <xf numFmtId="0" fontId="17" fillId="0" borderId="3" xfId="3" applyFill="1" applyBorder="1" applyAlignment="1">
      <alignment horizontal="left"/>
    </xf>
    <xf numFmtId="0" fontId="17" fillId="0" borderId="6" xfId="3" applyFill="1" applyBorder="1" applyAlignment="1">
      <alignment horizontal="left"/>
    </xf>
    <xf numFmtId="49" fontId="4" fillId="0" borderId="0" xfId="2" applyNumberFormat="1"/>
    <xf numFmtId="0" fontId="17" fillId="0" borderId="3" xfId="3" applyFill="1" applyBorder="1" applyAlignment="1">
      <alignment horizontal="left" wrapText="1"/>
    </xf>
    <xf numFmtId="3" fontId="4" fillId="0" borderId="19" xfId="2" applyNumberFormat="1" applyBorder="1" applyAlignment="1">
      <alignment horizontal="right" vertical="top" wrapText="1"/>
    </xf>
    <xf numFmtId="0" fontId="6" fillId="0" borderId="21" xfId="2" applyFont="1" applyBorder="1" applyAlignment="1">
      <alignment horizontal="left"/>
    </xf>
    <xf numFmtId="164" fontId="4" fillId="0" borderId="10" xfId="2" applyNumberFormat="1" applyBorder="1"/>
    <xf numFmtId="165" fontId="4" fillId="0" borderId="10" xfId="2" applyNumberFormat="1" applyBorder="1"/>
    <xf numFmtId="3" fontId="4" fillId="0" borderId="13" xfId="2" applyNumberFormat="1" applyBorder="1"/>
    <xf numFmtId="164" fontId="4" fillId="0" borderId="14" xfId="2" applyNumberFormat="1" applyBorder="1"/>
    <xf numFmtId="49" fontId="7" fillId="0" borderId="19" xfId="2" applyNumberFormat="1" applyFont="1" applyBorder="1" applyAlignment="1">
      <alignment horizontal="left"/>
    </xf>
    <xf numFmtId="49" fontId="17" fillId="0" borderId="19" xfId="3" applyNumberFormat="1" applyFill="1" applyBorder="1" applyAlignment="1">
      <alignment horizontal="left"/>
    </xf>
    <xf numFmtId="0" fontId="16" fillId="3" borderId="0" xfId="0" applyFont="1" applyFill="1" applyAlignment="1">
      <alignment horizontal="left"/>
    </xf>
    <xf numFmtId="0" fontId="16" fillId="4" borderId="0" xfId="0" applyFont="1" applyFill="1" applyAlignment="1">
      <alignment horizontal="left"/>
    </xf>
    <xf numFmtId="0" fontId="16" fillId="5" borderId="0" xfId="0" applyFont="1" applyFill="1" applyAlignment="1">
      <alignment horizontal="left"/>
    </xf>
    <xf numFmtId="0" fontId="15" fillId="0" borderId="4" xfId="2" applyFont="1" applyBorder="1"/>
    <xf numFmtId="0" fontId="15" fillId="0" borderId="20" xfId="2" applyFont="1" applyBorder="1"/>
    <xf numFmtId="0" fontId="17" fillId="0" borderId="6" xfId="3" applyFill="1" applyBorder="1" applyAlignment="1">
      <alignment horizontal="left" wrapText="1"/>
    </xf>
    <xf numFmtId="0" fontId="15" fillId="0" borderId="4" xfId="2" applyFont="1" applyBorder="1" applyAlignment="1">
      <alignment horizontal="left"/>
    </xf>
    <xf numFmtId="0" fontId="14" fillId="0" borderId="6" xfId="2" applyFont="1" applyBorder="1" applyAlignment="1">
      <alignment wrapText="1"/>
    </xf>
    <xf numFmtId="0" fontId="14" fillId="0" borderId="6" xfId="2" applyFont="1" applyBorder="1"/>
    <xf numFmtId="165" fontId="4" fillId="0" borderId="3" xfId="2" applyNumberFormat="1" applyBorder="1" applyAlignment="1">
      <alignment horizontal="right"/>
    </xf>
    <xf numFmtId="0" fontId="4" fillId="0" borderId="0" xfId="2" applyAlignment="1">
      <alignment wrapText="1"/>
    </xf>
    <xf numFmtId="0" fontId="7" fillId="6" borderId="3" xfId="2" applyFont="1" applyFill="1" applyBorder="1" applyAlignment="1">
      <alignment horizontal="left" wrapText="1"/>
    </xf>
    <xf numFmtId="0" fontId="15" fillId="6" borderId="3" xfId="2" applyFont="1" applyFill="1" applyBorder="1" applyAlignment="1">
      <alignment horizontal="left"/>
    </xf>
    <xf numFmtId="0" fontId="4" fillId="6" borderId="24" xfId="2" applyFill="1" applyBorder="1"/>
    <xf numFmtId="0" fontId="5" fillId="0" borderId="25" xfId="2" applyFont="1" applyBorder="1"/>
    <xf numFmtId="0" fontId="9" fillId="0" borderId="1" xfId="2" applyFont="1" applyBorder="1" applyAlignment="1">
      <alignment horizontal="left"/>
    </xf>
    <xf numFmtId="0" fontId="15" fillId="6" borderId="3" xfId="2" applyFont="1" applyFill="1" applyBorder="1" applyAlignment="1">
      <alignment horizontal="left" wrapText="1"/>
    </xf>
    <xf numFmtId="164" fontId="4" fillId="0" borderId="22" xfId="2" applyNumberFormat="1" applyBorder="1"/>
    <xf numFmtId="164" fontId="14" fillId="0" borderId="6" xfId="2" applyNumberFormat="1" applyFont="1" applyBorder="1" applyAlignment="1">
      <alignment horizontal="right"/>
    </xf>
    <xf numFmtId="0" fontId="4" fillId="8" borderId="0" xfId="2" applyFill="1"/>
    <xf numFmtId="0" fontId="23" fillId="0" borderId="3" xfId="2" applyFont="1" applyBorder="1" applyAlignment="1">
      <alignment horizontal="left"/>
    </xf>
    <xf numFmtId="0" fontId="23" fillId="0" borderId="3" xfId="2" applyFont="1" applyBorder="1"/>
    <xf numFmtId="0" fontId="23" fillId="0" borderId="6" xfId="2" applyFont="1" applyBorder="1"/>
    <xf numFmtId="49" fontId="25" fillId="0" borderId="3" xfId="3" applyNumberFormat="1" applyFont="1" applyFill="1" applyBorder="1" applyAlignment="1">
      <alignment horizontal="left"/>
    </xf>
    <xf numFmtId="49" fontId="25" fillId="0" borderId="6" xfId="3" applyNumberFormat="1" applyFont="1" applyFill="1" applyBorder="1" applyAlignment="1">
      <alignment horizontal="left"/>
    </xf>
    <xf numFmtId="0" fontId="24" fillId="0" borderId="6" xfId="2" applyFont="1" applyBorder="1" applyAlignment="1">
      <alignment horizontal="left"/>
    </xf>
    <xf numFmtId="0" fontId="26" fillId="0" borderId="3" xfId="2" applyFont="1" applyBorder="1" applyAlignment="1">
      <alignment horizontal="left" wrapText="1"/>
    </xf>
    <xf numFmtId="0" fontId="23" fillId="0" borderId="10" xfId="2" applyFont="1" applyBorder="1"/>
    <xf numFmtId="0" fontId="23" fillId="0" borderId="14" xfId="2" applyFont="1" applyBorder="1"/>
    <xf numFmtId="165" fontId="4" fillId="0" borderId="14" xfId="2" applyNumberFormat="1" applyBorder="1"/>
    <xf numFmtId="0" fontId="27" fillId="0" borderId="3" xfId="2" applyFont="1" applyBorder="1" applyAlignment="1">
      <alignment horizontal="left" vertical="top"/>
    </xf>
    <xf numFmtId="0" fontId="28" fillId="0" borderId="3" xfId="2" applyFont="1" applyBorder="1" applyAlignment="1">
      <alignment wrapText="1"/>
    </xf>
    <xf numFmtId="3" fontId="28" fillId="0" borderId="6" xfId="2" applyNumberFormat="1" applyFont="1" applyBorder="1" applyAlignment="1">
      <alignment horizontal="right"/>
    </xf>
    <xf numFmtId="164" fontId="28" fillId="0" borderId="6" xfId="2" applyNumberFormat="1" applyFont="1" applyBorder="1"/>
    <xf numFmtId="3" fontId="28" fillId="0" borderId="6" xfId="2" applyNumberFormat="1" applyFont="1" applyBorder="1"/>
    <xf numFmtId="165" fontId="15" fillId="0" borderId="5" xfId="2" applyNumberFormat="1" applyFont="1" applyBorder="1" applyAlignment="1">
      <alignment horizontal="right"/>
    </xf>
    <xf numFmtId="165" fontId="15" fillId="0" borderId="20" xfId="2" applyNumberFormat="1" applyFont="1" applyBorder="1" applyAlignment="1">
      <alignment horizontal="right"/>
    </xf>
    <xf numFmtId="165" fontId="4" fillId="0" borderId="3" xfId="2" applyNumberFormat="1" applyBorder="1" applyAlignment="1">
      <alignment horizontal="right" vertical="top" wrapText="1"/>
    </xf>
    <xf numFmtId="165" fontId="4" fillId="0" borderId="23" xfId="2" applyNumberFormat="1" applyBorder="1" applyAlignment="1">
      <alignment horizontal="right" vertical="top" wrapText="1"/>
    </xf>
    <xf numFmtId="165" fontId="4" fillId="0" borderId="6" xfId="2" applyNumberFormat="1" applyBorder="1" applyAlignment="1">
      <alignment horizontal="right" vertical="top" wrapText="1"/>
    </xf>
    <xf numFmtId="165" fontId="5" fillId="0" borderId="6" xfId="2" applyNumberFormat="1" applyFont="1" applyBorder="1" applyAlignment="1">
      <alignment horizontal="right" vertical="top" wrapText="1"/>
    </xf>
    <xf numFmtId="0" fontId="4" fillId="10" borderId="3" xfId="2" applyFill="1" applyBorder="1" applyAlignment="1">
      <alignment horizontal="left" vertical="top" wrapText="1"/>
    </xf>
    <xf numFmtId="164" fontId="4" fillId="0" borderId="6" xfId="2" applyNumberFormat="1" applyBorder="1" applyAlignment="1">
      <alignment horizontal="right" vertical="top" wrapText="1"/>
    </xf>
    <xf numFmtId="0" fontId="26" fillId="6" borderId="3" xfId="2" applyFont="1" applyFill="1" applyBorder="1" applyAlignment="1">
      <alignment horizontal="left" wrapText="1"/>
    </xf>
    <xf numFmtId="0" fontId="5" fillId="11" borderId="3" xfId="2" applyFont="1" applyFill="1" applyBorder="1"/>
    <xf numFmtId="3" fontId="5" fillId="11" borderId="3" xfId="2" applyNumberFormat="1" applyFont="1" applyFill="1" applyBorder="1" applyAlignment="1">
      <alignment horizontal="right"/>
    </xf>
    <xf numFmtId="3" fontId="5" fillId="11" borderId="6" xfId="2" applyNumberFormat="1" applyFont="1" applyFill="1" applyBorder="1" applyAlignment="1">
      <alignment horizontal="right"/>
    </xf>
    <xf numFmtId="1" fontId="5" fillId="11" borderId="7" xfId="2" applyNumberFormat="1" applyFont="1" applyFill="1" applyBorder="1" applyAlignment="1">
      <alignment horizontal="right"/>
    </xf>
    <xf numFmtId="3" fontId="28" fillId="11" borderId="7" xfId="2" applyNumberFormat="1" applyFont="1" applyFill="1" applyBorder="1"/>
    <xf numFmtId="164" fontId="28" fillId="11" borderId="7" xfId="2" applyNumberFormat="1" applyFont="1" applyFill="1" applyBorder="1"/>
    <xf numFmtId="164" fontId="4" fillId="0" borderId="6" xfId="2" applyNumberFormat="1" applyBorder="1" applyAlignment="1">
      <alignment horizontal="right" vertical="top"/>
    </xf>
    <xf numFmtId="164" fontId="4" fillId="0" borderId="19" xfId="2" applyNumberFormat="1" applyBorder="1" applyAlignment="1">
      <alignment horizontal="right" vertical="top" wrapText="1"/>
    </xf>
    <xf numFmtId="0" fontId="29" fillId="0" borderId="0" xfId="0" applyFont="1"/>
    <xf numFmtId="0" fontId="22" fillId="0" borderId="3" xfId="2" applyFont="1" applyBorder="1" applyAlignment="1">
      <alignment horizontal="left"/>
    </xf>
    <xf numFmtId="0" fontId="30" fillId="0" borderId="3" xfId="2" applyFont="1" applyBorder="1" applyAlignment="1">
      <alignment horizontal="left"/>
    </xf>
    <xf numFmtId="0" fontId="31" fillId="0" borderId="3" xfId="2" applyFont="1" applyBorder="1"/>
    <xf numFmtId="0" fontId="7" fillId="13" borderId="3" xfId="2" applyFont="1" applyFill="1" applyBorder="1" applyAlignment="1">
      <alignment horizontal="left" wrapText="1"/>
    </xf>
    <xf numFmtId="0" fontId="4" fillId="13" borderId="3" xfId="2" applyFill="1" applyBorder="1"/>
    <xf numFmtId="3" fontId="14" fillId="13" borderId="6" xfId="2" applyNumberFormat="1" applyFont="1" applyFill="1" applyBorder="1"/>
    <xf numFmtId="3" fontId="4" fillId="13" borderId="3" xfId="2" applyNumberFormat="1" applyFill="1" applyBorder="1" applyAlignment="1">
      <alignment horizontal="right"/>
    </xf>
    <xf numFmtId="3" fontId="4" fillId="13" borderId="6" xfId="2" applyNumberFormat="1" applyFill="1" applyBorder="1" applyAlignment="1">
      <alignment horizontal="right"/>
    </xf>
    <xf numFmtId="3" fontId="4" fillId="13" borderId="7" xfId="2" applyNumberFormat="1" applyFill="1" applyBorder="1" applyAlignment="1">
      <alignment horizontal="right"/>
    </xf>
    <xf numFmtId="0" fontId="30" fillId="0" borderId="6" xfId="2" applyFont="1" applyBorder="1" applyAlignment="1">
      <alignment horizontal="left"/>
    </xf>
    <xf numFmtId="0" fontId="31" fillId="0" borderId="6" xfId="2" applyFont="1" applyBorder="1"/>
    <xf numFmtId="3" fontId="31" fillId="12" borderId="7" xfId="2" applyNumberFormat="1" applyFont="1" applyFill="1" applyBorder="1"/>
    <xf numFmtId="0" fontId="6" fillId="0" borderId="26" xfId="2" applyFont="1" applyBorder="1" applyAlignment="1">
      <alignment horizontal="left"/>
    </xf>
    <xf numFmtId="0" fontId="32" fillId="0" borderId="27" xfId="2" applyFont="1" applyBorder="1" applyAlignment="1">
      <alignment horizontal="left" wrapText="1"/>
    </xf>
    <xf numFmtId="0" fontId="6" fillId="0" borderId="27" xfId="2" applyFont="1" applyBorder="1" applyAlignment="1">
      <alignment horizontal="left"/>
    </xf>
    <xf numFmtId="3" fontId="5" fillId="0" borderId="6" xfId="2" applyNumberFormat="1" applyFont="1" applyBorder="1"/>
    <xf numFmtId="3" fontId="19" fillId="0" borderId="10" xfId="2" applyNumberFormat="1" applyFont="1" applyBorder="1"/>
    <xf numFmtId="0" fontId="4" fillId="14" borderId="0" xfId="2" applyFill="1"/>
    <xf numFmtId="0" fontId="6" fillId="14" borderId="0" xfId="2" applyFont="1" applyFill="1" applyAlignment="1">
      <alignment horizontal="left"/>
    </xf>
    <xf numFmtId="3" fontId="4" fillId="14" borderId="0" xfId="2" applyNumberFormat="1" applyFill="1"/>
    <xf numFmtId="1" fontId="4" fillId="14" borderId="0" xfId="4" applyNumberFormat="1" applyFont="1" applyFill="1" applyBorder="1" applyAlignment="1">
      <alignment horizontal="right"/>
    </xf>
    <xf numFmtId="1" fontId="5" fillId="14" borderId="0" xfId="2" applyNumberFormat="1" applyFont="1" applyFill="1" applyAlignment="1">
      <alignment horizontal="right"/>
    </xf>
    <xf numFmtId="165" fontId="15" fillId="14" borderId="0" xfId="4" applyNumberFormat="1" applyFont="1" applyFill="1" applyBorder="1" applyAlignment="1"/>
    <xf numFmtId="0" fontId="29" fillId="14" borderId="0" xfId="0" applyFont="1" applyFill="1"/>
    <xf numFmtId="3" fontId="31" fillId="14" borderId="0" xfId="2" applyNumberFormat="1" applyFont="1" applyFill="1"/>
    <xf numFmtId="0" fontId="15" fillId="14" borderId="0" xfId="2" applyFont="1" applyFill="1"/>
    <xf numFmtId="164" fontId="4" fillId="14" borderId="0" xfId="2" applyNumberFormat="1" applyFill="1"/>
    <xf numFmtId="165" fontId="4" fillId="14" borderId="0" xfId="2" applyNumberFormat="1" applyFill="1"/>
    <xf numFmtId="0" fontId="23" fillId="14" borderId="0" xfId="2" applyFont="1" applyFill="1"/>
    <xf numFmtId="165" fontId="15" fillId="14" borderId="0" xfId="2" applyNumberFormat="1" applyFont="1" applyFill="1" applyAlignment="1">
      <alignment horizontal="right"/>
    </xf>
    <xf numFmtId="0" fontId="9" fillId="14" borderId="0" xfId="2" applyFont="1" applyFill="1" applyAlignment="1">
      <alignment horizontal="left"/>
    </xf>
    <xf numFmtId="3" fontId="28" fillId="14" borderId="0" xfId="2" applyNumberFormat="1" applyFont="1" applyFill="1"/>
    <xf numFmtId="164" fontId="28" fillId="14" borderId="0" xfId="2" applyNumberFormat="1" applyFont="1" applyFill="1"/>
    <xf numFmtId="3" fontId="4" fillId="14" borderId="0" xfId="2" applyNumberFormat="1" applyFill="1" applyAlignment="1">
      <alignment horizontal="right"/>
    </xf>
    <xf numFmtId="3" fontId="19" fillId="14" borderId="0" xfId="2" applyNumberFormat="1" applyFont="1" applyFill="1"/>
    <xf numFmtId="3" fontId="4" fillId="14" borderId="0" xfId="2" applyNumberFormat="1" applyFill="1" applyAlignment="1">
      <alignment horizontal="right" vertical="top"/>
    </xf>
    <xf numFmtId="164" fontId="4" fillId="14" borderId="0" xfId="2" applyNumberFormat="1" applyFill="1" applyAlignment="1">
      <alignment horizontal="right" vertical="top"/>
    </xf>
    <xf numFmtId="165" fontId="4" fillId="14" borderId="0" xfId="2" applyNumberFormat="1" applyFill="1" applyAlignment="1">
      <alignment horizontal="right" vertical="top"/>
    </xf>
    <xf numFmtId="165" fontId="5" fillId="14" borderId="0" xfId="2" applyNumberFormat="1" applyFont="1" applyFill="1"/>
    <xf numFmtId="165" fontId="4" fillId="14" borderId="0" xfId="2" applyNumberFormat="1" applyFill="1" applyAlignment="1">
      <alignment horizontal="right"/>
    </xf>
    <xf numFmtId="3" fontId="4" fillId="14" borderId="0" xfId="2" applyNumberFormat="1" applyFill="1" applyAlignment="1">
      <alignment horizontal="right" vertical="top" wrapText="1"/>
    </xf>
    <xf numFmtId="164" fontId="4" fillId="14" borderId="0" xfId="2" applyNumberFormat="1" applyFill="1" applyAlignment="1">
      <alignment horizontal="right" vertical="top" wrapText="1"/>
    </xf>
    <xf numFmtId="165" fontId="4" fillId="14" borderId="0" xfId="2" applyNumberFormat="1" applyFill="1" applyAlignment="1">
      <alignment horizontal="right" vertical="top" wrapText="1"/>
    </xf>
    <xf numFmtId="1" fontId="4" fillId="14" borderId="0" xfId="2" applyNumberFormat="1" applyFill="1"/>
    <xf numFmtId="2" fontId="4" fillId="14" borderId="0" xfId="2" applyNumberFormat="1" applyFill="1" applyAlignment="1">
      <alignment vertical="top"/>
    </xf>
    <xf numFmtId="3" fontId="4" fillId="14" borderId="0" xfId="2" applyNumberFormat="1" applyFill="1" applyAlignment="1">
      <alignment vertical="top" wrapText="1"/>
    </xf>
    <xf numFmtId="165" fontId="4" fillId="14" borderId="0" xfId="2" applyNumberFormat="1" applyFill="1" applyAlignment="1">
      <alignment vertical="top"/>
    </xf>
    <xf numFmtId="164" fontId="5" fillId="14" borderId="0" xfId="2" applyNumberFormat="1" applyFont="1" applyFill="1"/>
    <xf numFmtId="164" fontId="4" fillId="14" borderId="0" xfId="2" applyNumberFormat="1" applyFill="1" applyAlignment="1">
      <alignment horizontal="right"/>
    </xf>
    <xf numFmtId="0" fontId="19" fillId="0" borderId="3" xfId="2" applyFont="1" applyBorder="1" applyAlignment="1">
      <alignment horizontal="left"/>
    </xf>
    <xf numFmtId="165" fontId="4" fillId="9" borderId="6" xfId="2" applyNumberFormat="1" applyFill="1" applyBorder="1" applyAlignment="1">
      <alignment horizontal="right" vertical="top" wrapText="1"/>
    </xf>
    <xf numFmtId="3" fontId="4" fillId="0" borderId="5" xfId="2" applyNumberFormat="1" applyBorder="1"/>
    <xf numFmtId="1" fontId="4" fillId="0" borderId="7" xfId="4" applyNumberFormat="1" applyFont="1" applyFill="1" applyBorder="1" applyAlignment="1">
      <alignment horizontal="right"/>
    </xf>
    <xf numFmtId="165" fontId="15" fillId="0" borderId="18" xfId="4" applyNumberFormat="1" applyFont="1" applyFill="1" applyBorder="1" applyAlignment="1"/>
    <xf numFmtId="3" fontId="31" fillId="0" borderId="8" xfId="2" applyNumberFormat="1" applyFont="1" applyBorder="1"/>
    <xf numFmtId="3" fontId="4" fillId="0" borderId="9" xfId="2" applyNumberFormat="1" applyBorder="1"/>
    <xf numFmtId="0" fontId="15" fillId="0" borderId="5" xfId="2" applyFont="1" applyBorder="1"/>
    <xf numFmtId="164" fontId="4" fillId="0" borderId="8" xfId="2" applyNumberFormat="1" applyBorder="1"/>
    <xf numFmtId="165" fontId="4" fillId="0" borderId="7" xfId="2" applyNumberFormat="1" applyBorder="1"/>
    <xf numFmtId="0" fontId="23" fillId="0" borderId="8" xfId="2" applyFont="1" applyBorder="1"/>
    <xf numFmtId="165" fontId="4" fillId="0" borderId="8" xfId="2" applyNumberFormat="1" applyBorder="1"/>
    <xf numFmtId="164" fontId="4" fillId="0" borderId="7" xfId="2" applyNumberFormat="1" applyBorder="1"/>
    <xf numFmtId="3" fontId="4" fillId="0" borderId="8" xfId="2" applyNumberFormat="1" applyBorder="1" applyAlignment="1">
      <alignment horizontal="right"/>
    </xf>
    <xf numFmtId="0" fontId="23" fillId="0" borderId="7" xfId="2" applyFont="1" applyBorder="1"/>
    <xf numFmtId="3" fontId="4" fillId="0" borderId="7" xfId="2" applyNumberFormat="1" applyBorder="1" applyAlignment="1">
      <alignment horizontal="right"/>
    </xf>
    <xf numFmtId="3" fontId="4" fillId="0" borderId="7" xfId="2" applyNumberFormat="1" applyBorder="1" applyAlignment="1">
      <alignment horizontal="right" vertical="top"/>
    </xf>
    <xf numFmtId="164" fontId="4" fillId="0" borderId="7" xfId="2" applyNumberFormat="1" applyBorder="1" applyAlignment="1">
      <alignment horizontal="right" vertical="top"/>
    </xf>
    <xf numFmtId="165" fontId="4" fillId="0" borderId="7" xfId="2" applyNumberFormat="1" applyBorder="1" applyAlignment="1">
      <alignment horizontal="right" vertical="top"/>
    </xf>
    <xf numFmtId="165" fontId="4" fillId="0" borderId="7" xfId="2" applyNumberFormat="1" applyBorder="1" applyAlignment="1">
      <alignment horizontal="right"/>
    </xf>
    <xf numFmtId="164" fontId="4" fillId="0" borderId="7" xfId="2" applyNumberFormat="1" applyBorder="1" applyAlignment="1">
      <alignment horizontal="right" vertical="top" wrapText="1"/>
    </xf>
    <xf numFmtId="3" fontId="4" fillId="0" borderId="16" xfId="2" applyNumberFormat="1" applyBorder="1" applyAlignment="1">
      <alignment horizontal="right" vertical="top" wrapText="1"/>
    </xf>
    <xf numFmtId="164" fontId="4" fillId="0" borderId="16" xfId="2" applyNumberFormat="1" applyBorder="1" applyAlignment="1">
      <alignment horizontal="right" vertical="top" wrapText="1"/>
    </xf>
    <xf numFmtId="165" fontId="4" fillId="0" borderId="11" xfId="2" applyNumberFormat="1" applyBorder="1" applyAlignment="1">
      <alignment horizontal="right" vertical="top" wrapText="1"/>
    </xf>
    <xf numFmtId="165" fontId="4" fillId="0" borderId="8" xfId="2" applyNumberFormat="1" applyBorder="1" applyAlignment="1">
      <alignment horizontal="right" vertical="top" wrapText="1"/>
    </xf>
    <xf numFmtId="1" fontId="4" fillId="0" borderId="8" xfId="2" applyNumberFormat="1" applyBorder="1"/>
    <xf numFmtId="2" fontId="4" fillId="0" borderId="8" xfId="2" applyNumberFormat="1" applyBorder="1" applyAlignment="1">
      <alignment vertical="top"/>
    </xf>
    <xf numFmtId="3" fontId="4" fillId="0" borderId="8" xfId="2" applyNumberFormat="1" applyBorder="1" applyAlignment="1">
      <alignment vertical="top" wrapText="1"/>
    </xf>
    <xf numFmtId="165" fontId="4" fillId="0" borderId="8" xfId="2" applyNumberFormat="1" applyBorder="1" applyAlignment="1">
      <alignment vertical="top"/>
    </xf>
    <xf numFmtId="3" fontId="5" fillId="0" borderId="8" xfId="2" applyNumberFormat="1" applyFont="1" applyBorder="1"/>
    <xf numFmtId="164" fontId="5" fillId="0" borderId="11" xfId="2" applyNumberFormat="1" applyFont="1" applyBorder="1"/>
    <xf numFmtId="164" fontId="4" fillId="0" borderId="9" xfId="2" applyNumberFormat="1" applyBorder="1" applyAlignment="1">
      <alignment horizontal="right"/>
    </xf>
    <xf numFmtId="164" fontId="4" fillId="0" borderId="8" xfId="2" applyNumberFormat="1" applyBorder="1" applyAlignment="1">
      <alignment horizontal="right"/>
    </xf>
    <xf numFmtId="164" fontId="4" fillId="0" borderId="7" xfId="2" applyNumberFormat="1" applyBorder="1" applyAlignment="1">
      <alignment horizontal="right"/>
    </xf>
    <xf numFmtId="164" fontId="4" fillId="0" borderId="9" xfId="2" applyNumberFormat="1" applyBorder="1"/>
    <xf numFmtId="3" fontId="19" fillId="0" borderId="7" xfId="2" applyNumberFormat="1" applyFont="1" applyBorder="1"/>
    <xf numFmtId="0" fontId="4" fillId="15" borderId="0" xfId="2" applyFill="1"/>
    <xf numFmtId="0" fontId="19" fillId="0" borderId="3" xfId="2" applyFont="1" applyBorder="1" applyAlignment="1">
      <alignment wrapText="1"/>
    </xf>
    <xf numFmtId="3" fontId="19" fillId="0" borderId="20" xfId="2" applyNumberFormat="1" applyFont="1" applyBorder="1"/>
    <xf numFmtId="3" fontId="19" fillId="0" borderId="15" xfId="2" applyNumberFormat="1" applyFont="1" applyBorder="1"/>
    <xf numFmtId="0" fontId="19" fillId="0" borderId="3" xfId="2" applyFont="1" applyBorder="1"/>
    <xf numFmtId="164" fontId="19" fillId="0" borderId="11" xfId="2" applyNumberFormat="1" applyFont="1" applyBorder="1"/>
    <xf numFmtId="164" fontId="19" fillId="0" borderId="7" xfId="2" applyNumberFormat="1" applyFont="1" applyBorder="1"/>
    <xf numFmtId="164" fontId="19" fillId="0" borderId="7" xfId="2" applyNumberFormat="1" applyFont="1" applyBorder="1" applyAlignment="1">
      <alignment horizontal="right"/>
    </xf>
    <xf numFmtId="164" fontId="19" fillId="0" borderId="8" xfId="2" applyNumberFormat="1" applyFont="1" applyBorder="1"/>
    <xf numFmtId="49" fontId="25" fillId="0" borderId="3" xfId="3" applyNumberFormat="1" applyFont="1" applyBorder="1" applyAlignment="1">
      <alignment horizontal="left" wrapText="1"/>
    </xf>
    <xf numFmtId="0" fontId="38" fillId="0" borderId="3" xfId="3" applyFont="1" applyFill="1" applyBorder="1" applyAlignment="1">
      <alignment horizontal="left" wrapText="1"/>
    </xf>
    <xf numFmtId="0" fontId="38" fillId="0" borderId="3" xfId="3" applyFont="1" applyFill="1" applyBorder="1" applyAlignment="1">
      <alignment horizontal="left"/>
    </xf>
    <xf numFmtId="0" fontId="38" fillId="0" borderId="6" xfId="3" applyFont="1" applyFill="1" applyBorder="1" applyAlignment="1">
      <alignment horizontal="left"/>
    </xf>
    <xf numFmtId="0" fontId="40" fillId="0" borderId="6" xfId="3" applyFont="1" applyFill="1" applyBorder="1" applyAlignment="1">
      <alignment horizontal="left"/>
    </xf>
    <xf numFmtId="49" fontId="40" fillId="0" borderId="6" xfId="3" applyNumberFormat="1" applyFont="1" applyFill="1" applyBorder="1" applyAlignment="1">
      <alignment horizontal="left"/>
    </xf>
    <xf numFmtId="0" fontId="38" fillId="0" borderId="6" xfId="3" applyFont="1" applyFill="1" applyBorder="1" applyAlignment="1">
      <alignment horizontal="left" wrapText="1"/>
    </xf>
    <xf numFmtId="0" fontId="26" fillId="15" borderId="3" xfId="2" applyFont="1" applyFill="1" applyBorder="1" applyAlignment="1">
      <alignment horizontal="left"/>
    </xf>
    <xf numFmtId="0" fontId="5" fillId="15" borderId="3" xfId="2" applyFont="1" applyFill="1" applyBorder="1"/>
    <xf numFmtId="3" fontId="5" fillId="15" borderId="6" xfId="2" applyNumberFormat="1" applyFont="1" applyFill="1" applyBorder="1" applyAlignment="1">
      <alignment horizontal="right"/>
    </xf>
    <xf numFmtId="3" fontId="5" fillId="15" borderId="10" xfId="2" applyNumberFormat="1" applyFont="1" applyFill="1" applyBorder="1"/>
    <xf numFmtId="3" fontId="5" fillId="15" borderId="7" xfId="2" applyNumberFormat="1" applyFont="1" applyFill="1" applyBorder="1"/>
    <xf numFmtId="49" fontId="40" fillId="0" borderId="3" xfId="3" applyNumberFormat="1" applyFont="1" applyFill="1" applyBorder="1" applyAlignment="1">
      <alignment horizontal="left"/>
    </xf>
    <xf numFmtId="49" fontId="17" fillId="0" borderId="3" xfId="3" applyNumberFormat="1" applyBorder="1" applyAlignment="1">
      <alignment horizontal="left" wrapText="1"/>
    </xf>
    <xf numFmtId="3" fontId="19" fillId="0" borderId="0" xfId="2" applyNumberFormat="1" applyFont="1"/>
    <xf numFmtId="49" fontId="17" fillId="0" borderId="6" xfId="3" applyNumberFormat="1" applyFill="1" applyBorder="1" applyAlignment="1">
      <alignment horizontal="left" wrapText="1"/>
    </xf>
    <xf numFmtId="0" fontId="23" fillId="0" borderId="0" xfId="2" applyFont="1"/>
    <xf numFmtId="3" fontId="4" fillId="0" borderId="0" xfId="2" applyNumberFormat="1" applyAlignment="1">
      <alignment horizontal="right"/>
    </xf>
    <xf numFmtId="3" fontId="41" fillId="0" borderId="6" xfId="2" applyNumberFormat="1" applyFont="1" applyBorder="1" applyAlignment="1">
      <alignment horizontal="right"/>
    </xf>
    <xf numFmtId="3" fontId="41" fillId="0" borderId="3" xfId="2" applyNumberFormat="1" applyFont="1" applyBorder="1"/>
    <xf numFmtId="3" fontId="5" fillId="0" borderId="3" xfId="2" applyNumberFormat="1" applyFont="1" applyBorder="1"/>
    <xf numFmtId="3" fontId="41" fillId="12" borderId="6" xfId="2" applyNumberFormat="1" applyFont="1" applyFill="1" applyBorder="1" applyAlignment="1">
      <alignment horizontal="right"/>
    </xf>
    <xf numFmtId="3" fontId="41" fillId="12" borderId="6" xfId="2" applyNumberFormat="1" applyFont="1" applyFill="1" applyBorder="1"/>
    <xf numFmtId="0" fontId="5" fillId="0" borderId="6" xfId="2" applyFont="1" applyBorder="1" applyAlignment="1">
      <alignment horizontal="right"/>
    </xf>
    <xf numFmtId="0" fontId="5" fillId="0" borderId="6" xfId="2" applyFont="1" applyBorder="1"/>
    <xf numFmtId="3" fontId="5" fillId="0" borderId="6" xfId="2" applyNumberFormat="1" applyFont="1" applyBorder="1" applyAlignment="1">
      <alignment horizontal="right"/>
    </xf>
    <xf numFmtId="3" fontId="5" fillId="0" borderId="10" xfId="2" applyNumberFormat="1" applyFont="1" applyBorder="1"/>
    <xf numFmtId="3" fontId="42" fillId="0" borderId="8" xfId="2" applyNumberFormat="1" applyFont="1" applyBorder="1"/>
    <xf numFmtId="0" fontId="43" fillId="0" borderId="0" xfId="5"/>
    <xf numFmtId="0" fontId="15" fillId="0" borderId="0" xfId="2" applyFont="1"/>
    <xf numFmtId="165" fontId="4" fillId="0" borderId="0" xfId="2" applyNumberFormat="1"/>
    <xf numFmtId="0" fontId="47" fillId="0" borderId="0" xfId="2" applyFont="1"/>
    <xf numFmtId="0" fontId="44" fillId="17" borderId="32" xfId="0" applyFont="1" applyFill="1" applyBorder="1" applyAlignment="1">
      <alignment horizontal="left" vertical="center" wrapText="1"/>
    </xf>
    <xf numFmtId="168" fontId="44" fillId="17" borderId="32" xfId="0" applyNumberFormat="1" applyFont="1" applyFill="1" applyBorder="1" applyAlignment="1">
      <alignment horizontal="right" vertical="center" wrapText="1"/>
    </xf>
    <xf numFmtId="0" fontId="44" fillId="17" borderId="32" xfId="0" applyFont="1" applyFill="1" applyBorder="1" applyAlignment="1">
      <alignment horizontal="right" vertical="center" wrapText="1"/>
    </xf>
    <xf numFmtId="0" fontId="44" fillId="17" borderId="0" xfId="0" applyFont="1" applyFill="1" applyAlignment="1">
      <alignment horizontal="right" vertical="center" wrapText="1"/>
    </xf>
    <xf numFmtId="0" fontId="52" fillId="21" borderId="32" xfId="0" applyFont="1" applyFill="1" applyBorder="1"/>
    <xf numFmtId="49" fontId="49" fillId="18" borderId="31" xfId="0" applyNumberFormat="1" applyFont="1" applyFill="1" applyBorder="1" applyAlignment="1">
      <alignment horizontal="left" vertical="center" wrapText="1"/>
    </xf>
    <xf numFmtId="0" fontId="52" fillId="20" borderId="32" xfId="0" applyFont="1" applyFill="1" applyBorder="1" applyAlignment="1">
      <alignment horizontal="left" wrapText="1"/>
    </xf>
    <xf numFmtId="0" fontId="46" fillId="0" borderId="0" xfId="2" applyFont="1" applyAlignment="1">
      <alignment horizontal="left"/>
    </xf>
    <xf numFmtId="0" fontId="47" fillId="0" borderId="0" xfId="2" applyFont="1" applyAlignment="1">
      <alignment horizontal="center"/>
    </xf>
    <xf numFmtId="3" fontId="47" fillId="0" borderId="0" xfId="2" applyNumberFormat="1" applyFont="1"/>
    <xf numFmtId="0" fontId="49" fillId="0" borderId="0" xfId="2" applyFont="1" applyAlignment="1">
      <alignment horizontal="left"/>
    </xf>
    <xf numFmtId="0" fontId="55" fillId="0" borderId="0" xfId="0" applyFont="1"/>
    <xf numFmtId="164" fontId="47" fillId="0" borderId="0" xfId="2" applyNumberFormat="1" applyFont="1"/>
    <xf numFmtId="0" fontId="52" fillId="0" borderId="0" xfId="0" applyFont="1"/>
    <xf numFmtId="0" fontId="50" fillId="0" borderId="0" xfId="2" applyFont="1"/>
    <xf numFmtId="0" fontId="57" fillId="0" borderId="0" xfId="0" applyFont="1" applyAlignment="1">
      <alignment vertical="center"/>
    </xf>
    <xf numFmtId="0" fontId="57" fillId="0" borderId="0" xfId="0" applyFont="1" applyAlignment="1">
      <alignment vertical="center" wrapText="1"/>
    </xf>
    <xf numFmtId="0" fontId="57" fillId="0" borderId="0" xfId="0" applyFont="1" applyAlignment="1">
      <alignment horizontal="center" vertical="center" wrapText="1"/>
    </xf>
    <xf numFmtId="49" fontId="57" fillId="0" borderId="0" xfId="0" applyNumberFormat="1" applyFont="1" applyAlignment="1">
      <alignment horizontal="center" vertical="center"/>
    </xf>
    <xf numFmtId="169" fontId="49" fillId="18" borderId="0" xfId="0" applyNumberFormat="1" applyFont="1" applyFill="1" applyAlignment="1">
      <alignment horizontal="left" vertical="center" wrapText="1"/>
    </xf>
    <xf numFmtId="169" fontId="49" fillId="18" borderId="0" xfId="0" applyNumberFormat="1" applyFont="1" applyFill="1" applyAlignment="1">
      <alignment horizontal="right" vertical="center" wrapText="1"/>
    </xf>
    <xf numFmtId="167" fontId="49" fillId="18" borderId="0" xfId="0" applyNumberFormat="1" applyFont="1" applyFill="1" applyAlignment="1">
      <alignment horizontal="right" vertical="center" wrapText="1"/>
    </xf>
    <xf numFmtId="0" fontId="14" fillId="16" borderId="0" xfId="2" applyFont="1" applyFill="1"/>
    <xf numFmtId="165" fontId="15" fillId="16" borderId="0" xfId="4" applyNumberFormat="1" applyFont="1" applyFill="1" applyBorder="1" applyAlignment="1"/>
    <xf numFmtId="49" fontId="49" fillId="22" borderId="31" xfId="0" applyNumberFormat="1" applyFont="1" applyFill="1" applyBorder="1" applyAlignment="1">
      <alignment horizontal="left" vertical="center" wrapText="1"/>
    </xf>
    <xf numFmtId="0" fontId="57" fillId="16" borderId="0" xfId="0" applyFont="1" applyFill="1" applyAlignment="1">
      <alignment vertical="center"/>
    </xf>
    <xf numFmtId="0" fontId="60" fillId="16" borderId="0" xfId="0" applyFont="1" applyFill="1" applyAlignment="1">
      <alignment vertical="center" wrapText="1"/>
    </xf>
    <xf numFmtId="0" fontId="58" fillId="16" borderId="0" xfId="0" applyFont="1" applyFill="1" applyAlignment="1">
      <alignment vertical="center"/>
    </xf>
    <xf numFmtId="0" fontId="57" fillId="16" borderId="0" xfId="0" applyFont="1" applyFill="1" applyAlignment="1">
      <alignment horizontal="left" vertical="center"/>
    </xf>
    <xf numFmtId="168" fontId="44" fillId="24" borderId="32" xfId="0" applyNumberFormat="1" applyFont="1" applyFill="1" applyBorder="1" applyAlignment="1">
      <alignment horizontal="right" vertical="center" wrapText="1"/>
    </xf>
    <xf numFmtId="167" fontId="49" fillId="23" borderId="0" xfId="0" applyNumberFormat="1" applyFont="1" applyFill="1" applyAlignment="1">
      <alignment horizontal="right" vertical="center" wrapText="1"/>
    </xf>
    <xf numFmtId="0" fontId="62" fillId="16" borderId="0" xfId="0" applyFont="1" applyFill="1"/>
    <xf numFmtId="0" fontId="63" fillId="16" borderId="0" xfId="0" applyFont="1" applyFill="1" applyAlignment="1">
      <alignment vertical="top" wrapText="1"/>
    </xf>
    <xf numFmtId="0" fontId="63" fillId="16" borderId="0" xfId="0" applyFont="1" applyFill="1" applyAlignment="1">
      <alignment vertical="top"/>
    </xf>
    <xf numFmtId="49" fontId="49" fillId="26" borderId="31" xfId="0" applyNumberFormat="1" applyFont="1" applyFill="1" applyBorder="1" applyAlignment="1">
      <alignment horizontal="left" vertical="center" wrapText="1"/>
    </xf>
    <xf numFmtId="49" fontId="49" fillId="26" borderId="30" xfId="0" applyNumberFormat="1" applyFont="1" applyFill="1" applyBorder="1" applyAlignment="1">
      <alignment horizontal="left" vertical="center" wrapText="1"/>
    </xf>
    <xf numFmtId="49" fontId="49" fillId="22" borderId="30" xfId="0" applyNumberFormat="1" applyFont="1" applyFill="1" applyBorder="1" applyAlignment="1">
      <alignment horizontal="left" vertical="center" wrapText="1"/>
    </xf>
    <xf numFmtId="49" fontId="49" fillId="18" borderId="30" xfId="0" applyNumberFormat="1" applyFont="1" applyFill="1" applyBorder="1" applyAlignment="1">
      <alignment horizontal="left" vertical="center" wrapText="1"/>
    </xf>
    <xf numFmtId="49" fontId="49" fillId="26" borderId="0" xfId="0" applyNumberFormat="1" applyFont="1" applyFill="1" applyAlignment="1">
      <alignment horizontal="left" vertical="center" wrapText="1"/>
    </xf>
    <xf numFmtId="49" fontId="49" fillId="22" borderId="0" xfId="0" applyNumberFormat="1" applyFont="1" applyFill="1" applyAlignment="1">
      <alignment horizontal="left" vertical="center" wrapText="1"/>
    </xf>
    <xf numFmtId="49" fontId="49" fillId="18" borderId="0" xfId="0" applyNumberFormat="1" applyFont="1" applyFill="1" applyAlignment="1">
      <alignment horizontal="left" vertical="center" wrapText="1"/>
    </xf>
    <xf numFmtId="49" fontId="66" fillId="26" borderId="28" xfId="0" applyNumberFormat="1" applyFont="1" applyFill="1" applyBorder="1" applyAlignment="1">
      <alignment horizontal="left" vertical="top" wrapText="1"/>
    </xf>
    <xf numFmtId="0" fontId="63" fillId="25" borderId="0" xfId="0" applyFont="1" applyFill="1" applyAlignment="1">
      <alignment vertical="top" wrapText="1"/>
    </xf>
    <xf numFmtId="0" fontId="63" fillId="25" borderId="0" xfId="0" applyFont="1" applyFill="1" applyAlignment="1">
      <alignment vertical="top"/>
    </xf>
    <xf numFmtId="49" fontId="59" fillId="21" borderId="0" xfId="0" applyNumberFormat="1" applyFont="1" applyFill="1" applyAlignment="1">
      <alignment horizontal="center" vertical="center"/>
    </xf>
    <xf numFmtId="0" fontId="59" fillId="21" borderId="0" xfId="0" applyFont="1" applyFill="1" applyAlignment="1">
      <alignment horizontal="left" vertical="center"/>
    </xf>
    <xf numFmtId="0" fontId="59" fillId="21" borderId="0" xfId="0" applyFont="1" applyFill="1" applyAlignment="1">
      <alignment horizontal="left" vertical="center" wrapText="1"/>
    </xf>
    <xf numFmtId="0" fontId="46" fillId="25" borderId="0" xfId="0" applyFont="1" applyFill="1" applyAlignment="1">
      <alignment vertical="center"/>
    </xf>
    <xf numFmtId="0" fontId="44" fillId="25" borderId="0" xfId="0" applyFont="1" applyFill="1" applyAlignment="1">
      <alignment horizontal="left" vertical="center"/>
    </xf>
    <xf numFmtId="0" fontId="44" fillId="27" borderId="0" xfId="0" applyFont="1" applyFill="1" applyAlignment="1">
      <alignment horizontal="left" vertical="center"/>
    </xf>
    <xf numFmtId="0" fontId="44" fillId="16" borderId="0" xfId="0" applyFont="1" applyFill="1" applyAlignment="1">
      <alignment horizontal="left" vertical="center" wrapText="1"/>
    </xf>
    <xf numFmtId="0" fontId="44" fillId="25" borderId="0" xfId="0" applyFont="1" applyFill="1" applyAlignment="1">
      <alignment horizontal="left" vertical="center" wrapText="1"/>
    </xf>
    <xf numFmtId="0" fontId="60" fillId="27" borderId="0" xfId="0" applyFont="1" applyFill="1" applyAlignment="1">
      <alignment vertical="top" wrapText="1"/>
    </xf>
    <xf numFmtId="0" fontId="59" fillId="28" borderId="0" xfId="0" applyFont="1" applyFill="1" applyAlignment="1">
      <alignment vertical="center"/>
    </xf>
    <xf numFmtId="0" fontId="59" fillId="28" borderId="0" xfId="0" applyFont="1" applyFill="1" applyAlignment="1">
      <alignment horizontal="left" vertical="center"/>
    </xf>
    <xf numFmtId="0" fontId="59" fillId="28" borderId="0" xfId="0" applyFont="1" applyFill="1" applyAlignment="1">
      <alignment horizontal="left" vertical="center" wrapText="1"/>
    </xf>
    <xf numFmtId="0" fontId="55" fillId="25" borderId="0" xfId="0" applyFont="1" applyFill="1" applyAlignment="1">
      <alignment horizontal="center" vertical="center"/>
    </xf>
    <xf numFmtId="0" fontId="66" fillId="25" borderId="0" xfId="0" applyFont="1" applyFill="1" applyAlignment="1">
      <alignment horizontal="left" vertical="top" wrapText="1"/>
    </xf>
    <xf numFmtId="49" fontId="66" fillId="26" borderId="31" xfId="0" applyNumberFormat="1" applyFont="1" applyFill="1" applyBorder="1" applyAlignment="1">
      <alignment horizontal="left" vertical="top" wrapText="1"/>
    </xf>
    <xf numFmtId="49" fontId="49" fillId="26" borderId="36" xfId="0" applyNumberFormat="1" applyFont="1" applyFill="1" applyBorder="1" applyAlignment="1">
      <alignment horizontal="left" vertical="center" wrapText="1"/>
    </xf>
    <xf numFmtId="49" fontId="49" fillId="22" borderId="36" xfId="0" applyNumberFormat="1" applyFont="1" applyFill="1" applyBorder="1" applyAlignment="1">
      <alignment horizontal="left" vertical="center" wrapText="1"/>
    </xf>
    <xf numFmtId="49" fontId="49" fillId="18" borderId="36" xfId="0" applyNumberFormat="1" applyFont="1" applyFill="1" applyBorder="1" applyAlignment="1">
      <alignment horizontal="left" vertical="center" wrapText="1"/>
    </xf>
    <xf numFmtId="49" fontId="66" fillId="26" borderId="30" xfId="0" applyNumberFormat="1" applyFont="1" applyFill="1" applyBorder="1" applyAlignment="1">
      <alignment horizontal="left" vertical="top" wrapText="1"/>
    </xf>
    <xf numFmtId="49" fontId="66" fillId="26" borderId="38" xfId="0" applyNumberFormat="1" applyFont="1" applyFill="1" applyBorder="1" applyAlignment="1">
      <alignment horizontal="left" vertical="top" wrapText="1"/>
    </xf>
    <xf numFmtId="0" fontId="59" fillId="20" borderId="32" xfId="0" applyFont="1" applyFill="1" applyBorder="1" applyAlignment="1">
      <alignment vertical="center" wrapText="1"/>
    </xf>
    <xf numFmtId="49" fontId="49" fillId="18" borderId="37" xfId="0" applyNumberFormat="1" applyFont="1" applyFill="1" applyBorder="1" applyAlignment="1">
      <alignment horizontal="left" vertical="center" wrapText="1"/>
    </xf>
    <xf numFmtId="49" fontId="49" fillId="22" borderId="37" xfId="0" applyNumberFormat="1" applyFont="1" applyFill="1" applyBorder="1" applyAlignment="1">
      <alignment horizontal="left" vertical="center" wrapText="1"/>
    </xf>
    <xf numFmtId="49" fontId="49" fillId="26" borderId="37" xfId="0" applyNumberFormat="1" applyFont="1" applyFill="1" applyBorder="1" applyAlignment="1">
      <alignment horizontal="left" vertical="center" wrapText="1"/>
    </xf>
    <xf numFmtId="49" fontId="66" fillId="26" borderId="37" xfId="0" applyNumberFormat="1" applyFont="1" applyFill="1" applyBorder="1" applyAlignment="1">
      <alignment horizontal="left" vertical="top" wrapText="1"/>
    </xf>
    <xf numFmtId="0" fontId="60" fillId="25" borderId="0" xfId="0" applyFont="1" applyFill="1" applyAlignment="1">
      <alignment vertical="center"/>
    </xf>
    <xf numFmtId="49" fontId="60" fillId="25" borderId="0" xfId="0" applyNumberFormat="1" applyFont="1" applyFill="1" applyAlignment="1">
      <alignment horizontal="center" vertical="center"/>
    </xf>
    <xf numFmtId="0" fontId="60" fillId="25" borderId="0" xfId="0" applyFont="1" applyFill="1" applyAlignment="1">
      <alignment vertical="center" wrapText="1"/>
    </xf>
    <xf numFmtId="0" fontId="66" fillId="25" borderId="39" xfId="0" applyFont="1" applyFill="1" applyBorder="1" applyAlignment="1">
      <alignment vertical="top" wrapText="1"/>
    </xf>
    <xf numFmtId="0" fontId="60" fillId="25" borderId="0" xfId="0" applyFont="1" applyFill="1" applyAlignment="1">
      <alignment horizontal="center" vertical="center" wrapText="1"/>
    </xf>
    <xf numFmtId="0" fontId="59" fillId="21" borderId="32" xfId="0" applyFont="1" applyFill="1" applyBorder="1" applyAlignment="1">
      <alignment vertical="center"/>
    </xf>
    <xf numFmtId="49" fontId="61" fillId="25" borderId="0" xfId="0" applyNumberFormat="1" applyFont="1" applyFill="1" applyAlignment="1">
      <alignment horizontal="left" vertical="center"/>
    </xf>
    <xf numFmtId="0" fontId="65" fillId="25" borderId="0" xfId="0" applyFont="1" applyFill="1" applyAlignment="1">
      <alignment vertical="top" wrapText="1"/>
    </xf>
    <xf numFmtId="0" fontId="65" fillId="25" borderId="0" xfId="0" applyFont="1" applyFill="1" applyAlignment="1">
      <alignment vertical="top"/>
    </xf>
    <xf numFmtId="49" fontId="51" fillId="25" borderId="0" xfId="0" applyNumberFormat="1" applyFont="1" applyFill="1" applyAlignment="1">
      <alignment horizontal="left" vertical="center"/>
    </xf>
    <xf numFmtId="49" fontId="56" fillId="25" borderId="0" xfId="0" applyNumberFormat="1" applyFont="1" applyFill="1" applyAlignment="1">
      <alignment horizontal="center" vertical="center"/>
    </xf>
    <xf numFmtId="0" fontId="67" fillId="0" borderId="0" xfId="2" applyFont="1" applyAlignment="1">
      <alignment vertical="top" wrapText="1"/>
    </xf>
    <xf numFmtId="0" fontId="67" fillId="0" borderId="0" xfId="2" applyFont="1" applyAlignment="1">
      <alignment horizontal="left" vertical="top" wrapText="1"/>
    </xf>
    <xf numFmtId="0" fontId="61" fillId="20" borderId="32" xfId="0" applyFont="1" applyFill="1" applyBorder="1" applyAlignment="1">
      <alignment horizontal="left" vertical="center" wrapText="1"/>
    </xf>
    <xf numFmtId="0" fontId="47" fillId="0" borderId="0" xfId="2" applyFont="1" applyAlignment="1">
      <alignment vertical="center"/>
    </xf>
    <xf numFmtId="0" fontId="67" fillId="0" borderId="0" xfId="2" applyFont="1" applyAlignment="1">
      <alignment vertical="center" wrapText="1"/>
    </xf>
    <xf numFmtId="0" fontId="47" fillId="0" borderId="0" xfId="2" applyFont="1" applyAlignment="1">
      <alignment horizontal="center" vertical="center"/>
    </xf>
    <xf numFmtId="0" fontId="60" fillId="0" borderId="0" xfId="2" applyFont="1"/>
    <xf numFmtId="0" fontId="61" fillId="20" borderId="0" xfId="0" applyFont="1" applyFill="1" applyAlignment="1">
      <alignment horizontal="left" wrapText="1"/>
    </xf>
    <xf numFmtId="0" fontId="67" fillId="0" borderId="0" xfId="2" applyFont="1" applyAlignment="1">
      <alignment vertical="top"/>
    </xf>
    <xf numFmtId="3" fontId="47" fillId="14" borderId="0" xfId="2" applyNumberFormat="1" applyFont="1" applyFill="1"/>
    <xf numFmtId="0" fontId="44" fillId="0" borderId="32" xfId="0" applyFont="1" applyBorder="1" applyAlignment="1">
      <alignment horizontal="left" vertical="center" wrapText="1"/>
    </xf>
    <xf numFmtId="0" fontId="21" fillId="0" borderId="0" xfId="5" applyFont="1"/>
    <xf numFmtId="0" fontId="4" fillId="0" borderId="0" xfId="2" applyAlignment="1">
      <alignment vertical="top"/>
    </xf>
    <xf numFmtId="0" fontId="47" fillId="0" borderId="0" xfId="2" applyFont="1" applyAlignment="1">
      <alignment vertical="top"/>
    </xf>
    <xf numFmtId="0" fontId="7" fillId="2" borderId="0" xfId="2" applyFont="1" applyFill="1" applyAlignment="1">
      <alignment horizontal="left"/>
    </xf>
    <xf numFmtId="0" fontId="61" fillId="0" borderId="0" xfId="2" applyFont="1" applyAlignment="1">
      <alignment horizontal="left"/>
    </xf>
    <xf numFmtId="0" fontId="61" fillId="0" borderId="0" xfId="2" applyFont="1"/>
    <xf numFmtId="0" fontId="61" fillId="21" borderId="0" xfId="2" applyFont="1" applyFill="1" applyAlignment="1">
      <alignment horizontal="left"/>
    </xf>
    <xf numFmtId="0" fontId="61" fillId="0" borderId="0" xfId="0" applyFont="1" applyAlignment="1">
      <alignment horizontal="left" wrapText="1"/>
    </xf>
    <xf numFmtId="0" fontId="50" fillId="0" borderId="0" xfId="2" applyFont="1" applyAlignment="1">
      <alignment wrapText="1"/>
    </xf>
    <xf numFmtId="0" fontId="74" fillId="0" borderId="0" xfId="2" applyFont="1"/>
    <xf numFmtId="168" fontId="44" fillId="0" borderId="32" xfId="0" applyNumberFormat="1" applyFont="1" applyBorder="1" applyAlignment="1">
      <alignment horizontal="right" vertical="center" wrapText="1"/>
    </xf>
    <xf numFmtId="166" fontId="47" fillId="0" borderId="0" xfId="2" applyNumberFormat="1" applyFont="1"/>
    <xf numFmtId="0" fontId="47" fillId="0" borderId="0" xfId="2" applyFont="1" applyAlignment="1">
      <alignment horizontal="left"/>
    </xf>
    <xf numFmtId="166" fontId="47" fillId="0" borderId="0" xfId="2" applyNumberFormat="1" applyFont="1" applyAlignment="1">
      <alignment horizontal="center"/>
    </xf>
    <xf numFmtId="0" fontId="75" fillId="0" borderId="0" xfId="0" applyFont="1"/>
    <xf numFmtId="1" fontId="49" fillId="18" borderId="0" xfId="0" applyNumberFormat="1" applyFont="1" applyFill="1" applyAlignment="1">
      <alignment horizontal="right" vertical="center" wrapText="1"/>
    </xf>
    <xf numFmtId="1" fontId="49" fillId="0" borderId="0" xfId="0" applyNumberFormat="1" applyFont="1" applyAlignment="1">
      <alignment horizontal="right" vertical="center" wrapText="1"/>
    </xf>
    <xf numFmtId="166" fontId="4" fillId="0" borderId="0" xfId="2" applyNumberFormat="1"/>
    <xf numFmtId="49" fontId="61" fillId="25" borderId="0" xfId="0" applyNumberFormat="1" applyFont="1" applyFill="1" applyAlignment="1">
      <alignment vertical="center"/>
    </xf>
    <xf numFmtId="0" fontId="63" fillId="25" borderId="0" xfId="0" applyFont="1" applyFill="1" applyAlignment="1">
      <alignment vertical="center"/>
    </xf>
    <xf numFmtId="49" fontId="51" fillId="25" borderId="0" xfId="0" applyNumberFormat="1" applyFont="1" applyFill="1" applyAlignment="1">
      <alignment vertical="center"/>
    </xf>
    <xf numFmtId="49" fontId="56" fillId="25" borderId="0" xfId="0" applyNumberFormat="1" applyFont="1" applyFill="1" applyAlignment="1">
      <alignment vertical="center"/>
    </xf>
    <xf numFmtId="0" fontId="44" fillId="16" borderId="0" xfId="0" applyFont="1" applyFill="1" applyAlignment="1">
      <alignment vertical="center" wrapText="1"/>
    </xf>
    <xf numFmtId="0" fontId="44" fillId="30" borderId="32" xfId="0" applyFont="1" applyFill="1" applyBorder="1" applyAlignment="1">
      <alignment vertical="center" wrapText="1"/>
    </xf>
    <xf numFmtId="0" fontId="44" fillId="24" borderId="32" xfId="0" applyFont="1" applyFill="1" applyBorder="1" applyAlignment="1">
      <alignment vertical="center" wrapText="1"/>
    </xf>
    <xf numFmtId="0" fontId="44" fillId="29" borderId="32" xfId="0" applyFont="1" applyFill="1" applyBorder="1" applyAlignment="1">
      <alignment vertical="center" wrapText="1"/>
    </xf>
    <xf numFmtId="49" fontId="49" fillId="18" borderId="31" xfId="0" applyNumberFormat="1" applyFont="1" applyFill="1" applyBorder="1" applyAlignment="1">
      <alignment vertical="center" wrapText="1"/>
    </xf>
    <xf numFmtId="49" fontId="49" fillId="18" borderId="0" xfId="0" applyNumberFormat="1" applyFont="1" applyFill="1" applyAlignment="1">
      <alignment vertical="center" wrapText="1"/>
    </xf>
    <xf numFmtId="0" fontId="44" fillId="0" borderId="32" xfId="0" applyFont="1" applyBorder="1" applyAlignment="1">
      <alignment vertical="center" wrapText="1"/>
    </xf>
    <xf numFmtId="0" fontId="59" fillId="28" borderId="0" xfId="0" applyFont="1" applyFill="1" applyAlignment="1">
      <alignment vertical="center" wrapText="1"/>
    </xf>
    <xf numFmtId="49" fontId="49" fillId="18" borderId="37" xfId="0" applyNumberFormat="1" applyFont="1" applyFill="1" applyBorder="1" applyAlignment="1">
      <alignment vertical="center" wrapText="1"/>
    </xf>
    <xf numFmtId="0" fontId="44" fillId="16" borderId="32" xfId="0" applyFont="1" applyFill="1" applyBorder="1" applyAlignment="1">
      <alignment vertical="center"/>
    </xf>
    <xf numFmtId="0" fontId="44" fillId="25" borderId="32" xfId="0" applyFont="1" applyFill="1" applyBorder="1" applyAlignment="1">
      <alignment vertical="center"/>
    </xf>
    <xf numFmtId="49" fontId="61" fillId="21" borderId="0" xfId="0" applyNumberFormat="1" applyFont="1" applyFill="1" applyAlignment="1">
      <alignment vertical="center"/>
    </xf>
    <xf numFmtId="49" fontId="79" fillId="21" borderId="0" xfId="0" applyNumberFormat="1" applyFont="1" applyFill="1" applyAlignment="1">
      <alignment vertical="center"/>
    </xf>
    <xf numFmtId="49" fontId="79" fillId="21" borderId="0" xfId="0" applyNumberFormat="1" applyFont="1" applyFill="1" applyAlignment="1">
      <alignment horizontal="right" vertical="center"/>
    </xf>
    <xf numFmtId="0" fontId="43" fillId="16" borderId="0" xfId="5" applyFill="1"/>
    <xf numFmtId="0" fontId="84" fillId="16" borderId="46" xfId="5" applyFont="1" applyFill="1" applyBorder="1" applyAlignment="1">
      <alignment wrapText="1"/>
    </xf>
    <xf numFmtId="0" fontId="81" fillId="16" borderId="46" xfId="5" applyFont="1" applyFill="1" applyBorder="1" applyAlignment="1">
      <alignment wrapText="1"/>
    </xf>
    <xf numFmtId="0" fontId="81" fillId="16" borderId="46" xfId="5" applyFont="1" applyFill="1" applyBorder="1" applyAlignment="1">
      <alignment horizontal="right" vertical="center" wrapText="1"/>
    </xf>
    <xf numFmtId="0" fontId="81" fillId="16" borderId="0" xfId="5" applyFont="1" applyFill="1" applyAlignment="1">
      <alignment horizontal="right" vertical="center" wrapText="1"/>
    </xf>
    <xf numFmtId="0" fontId="81" fillId="16" borderId="0" xfId="5" applyFont="1" applyFill="1" applyAlignment="1">
      <alignment wrapText="1"/>
    </xf>
    <xf numFmtId="0" fontId="81" fillId="16" borderId="47" xfId="5" applyFont="1" applyFill="1" applyBorder="1" applyAlignment="1">
      <alignment vertical="center" wrapText="1"/>
    </xf>
    <xf numFmtId="0" fontId="81" fillId="16" borderId="31" xfId="5" applyFont="1" applyFill="1" applyBorder="1" applyAlignment="1">
      <alignment vertical="center" wrapText="1"/>
    </xf>
    <xf numFmtId="0" fontId="87" fillId="16" borderId="0" xfId="5" applyFont="1" applyFill="1"/>
    <xf numFmtId="0" fontId="87" fillId="16" borderId="0" xfId="5" applyFont="1" applyFill="1" applyAlignment="1">
      <alignment horizontal="right" vertical="center"/>
    </xf>
    <xf numFmtId="0" fontId="87" fillId="0" borderId="0" xfId="5" applyFont="1"/>
    <xf numFmtId="0" fontId="87" fillId="0" borderId="0" xfId="5" applyFont="1" applyAlignment="1">
      <alignment horizontal="right" vertical="center"/>
    </xf>
    <xf numFmtId="49" fontId="61" fillId="21" borderId="0" xfId="14" applyNumberFormat="1" applyFont="1" applyFill="1" applyAlignment="1">
      <alignment vertical="center"/>
    </xf>
    <xf numFmtId="0" fontId="57" fillId="16" borderId="0" xfId="14" applyFont="1" applyFill="1" applyAlignment="1">
      <alignment vertical="center"/>
    </xf>
    <xf numFmtId="0" fontId="88" fillId="16" borderId="46" xfId="5" applyFont="1" applyFill="1" applyBorder="1" applyAlignment="1">
      <alignment wrapText="1"/>
    </xf>
    <xf numFmtId="0" fontId="45" fillId="16" borderId="0" xfId="6" applyFill="1">
      <alignment wrapText="1"/>
    </xf>
    <xf numFmtId="0" fontId="61" fillId="20" borderId="32" xfId="0" applyFont="1" applyFill="1" applyBorder="1" applyAlignment="1">
      <alignment horizontal="left" wrapText="1"/>
    </xf>
    <xf numFmtId="0" fontId="62" fillId="16" borderId="0" xfId="0" applyFont="1" applyFill="1" applyAlignment="1">
      <alignment vertical="center"/>
    </xf>
    <xf numFmtId="0" fontId="89" fillId="31" borderId="0" xfId="0" applyFont="1" applyFill="1" applyAlignment="1">
      <alignment vertical="center"/>
    </xf>
    <xf numFmtId="0" fontId="90" fillId="31" borderId="0" xfId="0" applyFont="1" applyFill="1" applyAlignment="1">
      <alignment horizontal="left" vertical="center" wrapText="1"/>
    </xf>
    <xf numFmtId="0" fontId="90" fillId="31" borderId="0" xfId="0" applyFont="1" applyFill="1" applyAlignment="1">
      <alignment horizontal="center" vertical="center" wrapText="1"/>
    </xf>
    <xf numFmtId="0" fontId="62" fillId="0" borderId="0" xfId="0" applyFont="1" applyAlignment="1">
      <alignment vertical="center"/>
    </xf>
    <xf numFmtId="0" fontId="91" fillId="0" borderId="56" xfId="0" applyFont="1" applyBorder="1" applyAlignment="1">
      <alignment horizontal="left" vertical="center" wrapText="1"/>
    </xf>
    <xf numFmtId="0" fontId="92" fillId="0" borderId="0" xfId="0" applyFont="1" applyAlignment="1">
      <alignment horizontal="center" vertical="center" wrapText="1"/>
    </xf>
    <xf numFmtId="0" fontId="91" fillId="0" borderId="0" xfId="0" applyFont="1" applyAlignment="1">
      <alignment horizontal="center" vertical="center" wrapText="1"/>
    </xf>
    <xf numFmtId="0" fontId="62" fillId="0" borderId="57" xfId="0" applyFont="1" applyBorder="1" applyAlignment="1">
      <alignment vertical="center"/>
    </xf>
    <xf numFmtId="0" fontId="91" fillId="0" borderId="58" xfId="0" applyFont="1" applyBorder="1" applyAlignment="1">
      <alignment horizontal="left" vertical="center" wrapText="1"/>
    </xf>
    <xf numFmtId="0" fontId="91" fillId="0" borderId="0" xfId="0" applyFont="1" applyAlignment="1">
      <alignment horizontal="left" vertical="center" wrapText="1"/>
    </xf>
    <xf numFmtId="0" fontId="92" fillId="0" borderId="58" xfId="0" applyFont="1" applyBorder="1" applyAlignment="1">
      <alignment horizontal="center" vertical="center" wrapText="1"/>
    </xf>
    <xf numFmtId="0" fontId="91" fillId="0" borderId="58" xfId="0" applyFont="1" applyBorder="1" applyAlignment="1">
      <alignment horizontal="center" vertical="center" wrapText="1"/>
    </xf>
    <xf numFmtId="0" fontId="62" fillId="16" borderId="59" xfId="0" applyFont="1" applyFill="1" applyBorder="1" applyAlignment="1">
      <alignment vertical="center"/>
    </xf>
    <xf numFmtId="0" fontId="69" fillId="0" borderId="0" xfId="0" applyFont="1" applyAlignment="1">
      <alignment horizontal="center" vertical="center" wrapText="1"/>
    </xf>
    <xf numFmtId="0" fontId="46" fillId="0" borderId="0" xfId="0" applyFont="1" applyAlignment="1">
      <alignment horizontal="center" vertical="center" wrapText="1"/>
    </xf>
    <xf numFmtId="0" fontId="62" fillId="16" borderId="60" xfId="0" applyFont="1" applyFill="1" applyBorder="1" applyAlignment="1">
      <alignment vertical="center"/>
    </xf>
    <xf numFmtId="0" fontId="95" fillId="32" borderId="0" xfId="0" applyFont="1" applyFill="1" applyAlignment="1">
      <alignment vertical="center" wrapText="1"/>
    </xf>
    <xf numFmtId="3" fontId="52" fillId="32" borderId="0" xfId="0" applyNumberFormat="1" applyFont="1" applyFill="1" applyAlignment="1">
      <alignment horizontal="center" vertical="center"/>
    </xf>
    <xf numFmtId="3" fontId="89" fillId="32" borderId="0" xfId="0" applyNumberFormat="1" applyFont="1" applyFill="1" applyAlignment="1">
      <alignment horizontal="center" vertical="center"/>
    </xf>
    <xf numFmtId="0" fontId="62" fillId="16" borderId="0" xfId="0" applyFont="1" applyFill="1" applyAlignment="1">
      <alignment vertical="center" wrapText="1"/>
    </xf>
    <xf numFmtId="3" fontId="62" fillId="16" borderId="0" xfId="0" applyNumberFormat="1" applyFont="1" applyFill="1" applyAlignment="1">
      <alignment horizontal="center" vertical="center"/>
    </xf>
    <xf numFmtId="3" fontId="55" fillId="16" borderId="0" xfId="0" applyNumberFormat="1" applyFont="1" applyFill="1" applyAlignment="1">
      <alignment horizontal="center" vertical="center"/>
    </xf>
    <xf numFmtId="0" fontId="62" fillId="0" borderId="56" xfId="0" applyFont="1" applyBorder="1" applyAlignment="1">
      <alignment vertical="center"/>
    </xf>
    <xf numFmtId="0" fontId="55" fillId="0" borderId="56" xfId="0" applyFont="1" applyBorder="1" applyAlignment="1">
      <alignment vertical="center"/>
    </xf>
    <xf numFmtId="0" fontId="101" fillId="16" borderId="0" xfId="0" applyFont="1" applyFill="1" applyAlignment="1">
      <alignment vertical="center" wrapText="1"/>
    </xf>
    <xf numFmtId="10" fontId="62" fillId="16" borderId="0" xfId="0" applyNumberFormat="1" applyFont="1" applyFill="1" applyAlignment="1">
      <alignment horizontal="center" vertical="center"/>
    </xf>
    <xf numFmtId="9" fontId="55" fillId="16" borderId="0" xfId="0" applyNumberFormat="1" applyFont="1" applyFill="1" applyAlignment="1">
      <alignment horizontal="center" vertical="center" wrapText="1"/>
    </xf>
    <xf numFmtId="10" fontId="102" fillId="0" borderId="56" xfId="0" applyNumberFormat="1" applyFont="1" applyBorder="1" applyAlignment="1">
      <alignment vertical="center"/>
    </xf>
    <xf numFmtId="0" fontId="103" fillId="0" borderId="56" xfId="0" applyFont="1" applyBorder="1" applyAlignment="1">
      <alignment vertical="center"/>
    </xf>
    <xf numFmtId="0" fontId="104" fillId="16" borderId="60" xfId="0" applyFont="1" applyFill="1" applyBorder="1" applyAlignment="1">
      <alignment vertical="center"/>
    </xf>
    <xf numFmtId="0" fontId="101" fillId="0" borderId="0" xfId="0" applyFont="1" applyAlignment="1">
      <alignment vertical="center"/>
    </xf>
    <xf numFmtId="0" fontId="55" fillId="0" borderId="56" xfId="0" applyFont="1" applyBorder="1" applyAlignment="1">
      <alignment vertical="center" wrapText="1"/>
    </xf>
    <xf numFmtId="0" fontId="62" fillId="0" borderId="56" xfId="0" applyFont="1" applyBorder="1" applyAlignment="1">
      <alignment horizontal="center" vertical="center"/>
    </xf>
    <xf numFmtId="3" fontId="62" fillId="0" borderId="56" xfId="0" applyNumberFormat="1" applyFont="1" applyBorder="1" applyAlignment="1">
      <alignment horizontal="center" vertical="center"/>
    </xf>
    <xf numFmtId="9" fontId="55" fillId="0" borderId="56" xfId="0" applyNumberFormat="1" applyFont="1" applyBorder="1" applyAlignment="1">
      <alignment horizontal="center" vertical="center"/>
    </xf>
    <xf numFmtId="0" fontId="62" fillId="16" borderId="58" xfId="0" applyFont="1" applyFill="1" applyBorder="1" applyAlignment="1">
      <alignment vertical="center"/>
    </xf>
    <xf numFmtId="0" fontId="101" fillId="0" borderId="58" xfId="0" applyFont="1" applyBorder="1" applyAlignment="1">
      <alignment vertical="center"/>
    </xf>
    <xf numFmtId="0" fontId="55" fillId="0" borderId="58" xfId="0" applyFont="1" applyBorder="1" applyAlignment="1">
      <alignment vertical="center" wrapText="1"/>
    </xf>
    <xf numFmtId="0" fontId="62" fillId="0" borderId="58" xfId="0" applyFont="1" applyBorder="1" applyAlignment="1">
      <alignment horizontal="center" vertical="center"/>
    </xf>
    <xf numFmtId="3" fontId="62" fillId="0" borderId="58" xfId="0" applyNumberFormat="1" applyFont="1" applyBorder="1" applyAlignment="1">
      <alignment horizontal="center" vertical="center"/>
    </xf>
    <xf numFmtId="9" fontId="55" fillId="0" borderId="0" xfId="0" applyNumberFormat="1" applyFont="1" applyAlignment="1">
      <alignment horizontal="center" vertical="center"/>
    </xf>
    <xf numFmtId="0" fontId="62" fillId="16" borderId="62" xfId="0" applyFont="1" applyFill="1" applyBorder="1" applyAlignment="1">
      <alignment vertical="center"/>
    </xf>
    <xf numFmtId="0" fontId="62" fillId="16" borderId="63" xfId="0" applyFont="1" applyFill="1" applyBorder="1" applyAlignment="1">
      <alignment vertical="center"/>
    </xf>
    <xf numFmtId="0" fontId="62" fillId="16" borderId="64" xfId="0" applyFont="1" applyFill="1" applyBorder="1" applyAlignment="1">
      <alignment vertical="center"/>
    </xf>
    <xf numFmtId="0" fontId="62" fillId="16" borderId="65" xfId="0" applyFont="1" applyFill="1" applyBorder="1" applyAlignment="1">
      <alignment vertical="center"/>
    </xf>
    <xf numFmtId="0" fontId="106" fillId="0" borderId="0" xfId="0" applyFont="1" applyAlignment="1">
      <alignment vertical="center"/>
    </xf>
    <xf numFmtId="0" fontId="107" fillId="0" borderId="0" xfId="0" applyFont="1" applyAlignment="1">
      <alignment vertical="center"/>
    </xf>
    <xf numFmtId="0" fontId="62" fillId="16" borderId="66" xfId="0" applyFont="1" applyFill="1" applyBorder="1" applyAlignment="1">
      <alignment vertical="center"/>
    </xf>
    <xf numFmtId="0" fontId="95" fillId="33" borderId="0" xfId="0" applyFont="1" applyFill="1" applyAlignment="1">
      <alignment horizontal="left" vertical="center"/>
    </xf>
    <xf numFmtId="0" fontId="52" fillId="33" borderId="0" xfId="0" applyFont="1" applyFill="1" applyAlignment="1">
      <alignment vertical="center" wrapText="1"/>
    </xf>
    <xf numFmtId="0" fontId="52" fillId="33" borderId="0" xfId="0" applyFont="1" applyFill="1" applyAlignment="1">
      <alignment horizontal="center" vertical="center" wrapText="1"/>
    </xf>
    <xf numFmtId="0" fontId="62" fillId="0" borderId="0" xfId="0" applyFont="1" applyAlignment="1">
      <alignment vertical="center" wrapText="1"/>
    </xf>
    <xf numFmtId="0" fontId="62" fillId="0" borderId="0" xfId="0" applyFont="1" applyAlignment="1">
      <alignment horizontal="center" vertical="center"/>
    </xf>
    <xf numFmtId="0" fontId="55" fillId="0" borderId="0" xfId="0" applyFont="1" applyAlignment="1">
      <alignment horizontal="center" vertical="center" wrapText="1"/>
    </xf>
    <xf numFmtId="0" fontId="106" fillId="0" borderId="67" xfId="0" applyFont="1" applyBorder="1" applyAlignment="1">
      <alignment vertical="center"/>
    </xf>
    <xf numFmtId="0" fontId="107" fillId="0" borderId="67" xfId="0" applyFont="1" applyBorder="1" applyAlignment="1">
      <alignment vertical="center"/>
    </xf>
    <xf numFmtId="0" fontId="62" fillId="16" borderId="69" xfId="0" applyFont="1" applyFill="1" applyBorder="1" applyAlignment="1">
      <alignment vertical="center"/>
    </xf>
    <xf numFmtId="0" fontId="101" fillId="0" borderId="67" xfId="0" applyFont="1" applyBorder="1" applyAlignment="1">
      <alignment vertical="center" wrapText="1"/>
    </xf>
    <xf numFmtId="0" fontId="55" fillId="0" borderId="67" xfId="0" applyFont="1" applyBorder="1" applyAlignment="1">
      <alignment vertical="center" wrapText="1"/>
    </xf>
    <xf numFmtId="9" fontId="62" fillId="0" borderId="67" xfId="0" applyNumberFormat="1" applyFont="1" applyBorder="1" applyAlignment="1">
      <alignment horizontal="center" vertical="center"/>
    </xf>
    <xf numFmtId="0" fontId="55" fillId="0" borderId="67" xfId="0" applyFont="1" applyBorder="1" applyAlignment="1">
      <alignment horizontal="center" vertical="center"/>
    </xf>
    <xf numFmtId="0" fontId="62" fillId="16" borderId="70" xfId="0" applyFont="1" applyFill="1" applyBorder="1" applyAlignment="1">
      <alignment vertical="center"/>
    </xf>
    <xf numFmtId="0" fontId="111" fillId="16" borderId="0" xfId="0" applyFont="1" applyFill="1" applyAlignment="1">
      <alignment vertical="center" wrapText="1"/>
    </xf>
    <xf numFmtId="9" fontId="62" fillId="16" borderId="0" xfId="0" applyNumberFormat="1" applyFont="1" applyFill="1" applyAlignment="1">
      <alignment horizontal="center" vertical="center"/>
    </xf>
    <xf numFmtId="0" fontId="62" fillId="16" borderId="0" xfId="0" applyFont="1" applyFill="1" applyAlignment="1">
      <alignment horizontal="center" vertical="center"/>
    </xf>
    <xf numFmtId="0" fontId="55" fillId="16" borderId="0" xfId="0" applyFont="1" applyFill="1" applyAlignment="1">
      <alignment horizontal="center" vertical="center"/>
    </xf>
    <xf numFmtId="0" fontId="62" fillId="16" borderId="71" xfId="0" applyFont="1" applyFill="1" applyBorder="1" applyAlignment="1">
      <alignment vertical="center"/>
    </xf>
    <xf numFmtId="0" fontId="101" fillId="16" borderId="72" xfId="0" applyFont="1" applyFill="1" applyBorder="1" applyAlignment="1">
      <alignment vertical="center" wrapText="1"/>
    </xf>
    <xf numFmtId="0" fontId="62" fillId="16" borderId="72" xfId="0" applyFont="1" applyFill="1" applyBorder="1" applyAlignment="1">
      <alignment vertical="center"/>
    </xf>
    <xf numFmtId="9" fontId="62" fillId="16" borderId="72" xfId="0" applyNumberFormat="1" applyFont="1" applyFill="1" applyBorder="1" applyAlignment="1">
      <alignment horizontal="center" vertical="center"/>
    </xf>
    <xf numFmtId="0" fontId="62" fillId="16" borderId="72" xfId="0" applyFont="1" applyFill="1" applyBorder="1" applyAlignment="1">
      <alignment horizontal="center" vertical="center"/>
    </xf>
    <xf numFmtId="0" fontId="55" fillId="16" borderId="72" xfId="0" applyFont="1" applyFill="1" applyBorder="1" applyAlignment="1">
      <alignment horizontal="center" vertical="center"/>
    </xf>
    <xf numFmtId="0" fontId="62" fillId="16" borderId="73" xfId="0" applyFont="1" applyFill="1" applyBorder="1" applyAlignment="1">
      <alignment vertical="center"/>
    </xf>
    <xf numFmtId="0" fontId="112" fillId="16" borderId="0" xfId="0" applyFont="1" applyFill="1" applyAlignment="1">
      <alignment vertical="center"/>
    </xf>
    <xf numFmtId="0" fontId="112" fillId="16" borderId="74" xfId="0" applyFont="1" applyFill="1" applyBorder="1" applyAlignment="1">
      <alignment vertical="center"/>
    </xf>
    <xf numFmtId="0" fontId="114" fillId="0" borderId="0" xfId="0" applyFont="1" applyAlignment="1">
      <alignment horizontal="left" vertical="center" wrapText="1"/>
    </xf>
    <xf numFmtId="0" fontId="112" fillId="16" borderId="75" xfId="0" applyFont="1" applyFill="1" applyBorder="1" applyAlignment="1">
      <alignment vertical="center"/>
    </xf>
    <xf numFmtId="0" fontId="62" fillId="16" borderId="74" xfId="0" applyFont="1" applyFill="1" applyBorder="1" applyAlignment="1">
      <alignment vertical="center"/>
    </xf>
    <xf numFmtId="0" fontId="95" fillId="34" borderId="0" xfId="0" applyFont="1" applyFill="1" applyAlignment="1">
      <alignment vertical="center" wrapText="1"/>
    </xf>
    <xf numFmtId="0" fontId="52" fillId="34" borderId="0" xfId="0" applyFont="1" applyFill="1" applyAlignment="1">
      <alignment vertical="center" wrapText="1"/>
    </xf>
    <xf numFmtId="0" fontId="89" fillId="34" borderId="0" xfId="0" applyFont="1" applyFill="1" applyAlignment="1">
      <alignment horizontal="center" vertical="center"/>
    </xf>
    <xf numFmtId="0" fontId="52" fillId="34" borderId="0" xfId="0" applyFont="1" applyFill="1" applyAlignment="1">
      <alignment horizontal="center" vertical="center"/>
    </xf>
    <xf numFmtId="0" fontId="104" fillId="16" borderId="75" xfId="0" applyFont="1" applyFill="1" applyBorder="1" applyAlignment="1">
      <alignment vertical="center"/>
    </xf>
    <xf numFmtId="0" fontId="55" fillId="0" borderId="0" xfId="0" applyFont="1" applyAlignment="1">
      <alignment vertical="center"/>
    </xf>
    <xf numFmtId="0" fontId="62" fillId="16" borderId="75" xfId="0" applyFont="1" applyFill="1" applyBorder="1" applyAlignment="1">
      <alignment vertical="center"/>
    </xf>
    <xf numFmtId="0" fontId="114" fillId="0" borderId="76" xfId="0" applyFont="1" applyBorder="1" applyAlignment="1">
      <alignment horizontal="left" vertical="center" wrapText="1"/>
    </xf>
    <xf numFmtId="0" fontId="55" fillId="16" borderId="0" xfId="0" applyFont="1" applyFill="1" applyAlignment="1">
      <alignment vertical="center" wrapText="1"/>
    </xf>
    <xf numFmtId="1" fontId="55" fillId="16" borderId="0" xfId="0" applyNumberFormat="1" applyFont="1" applyFill="1" applyAlignment="1">
      <alignment horizontal="center" vertical="center"/>
    </xf>
    <xf numFmtId="0" fontId="116" fillId="0" borderId="76" xfId="0" applyFont="1" applyBorder="1" applyAlignment="1">
      <alignment horizontal="left" vertical="center" wrapText="1"/>
    </xf>
    <xf numFmtId="0" fontId="117" fillId="0" borderId="76" xfId="0" applyFont="1" applyBorder="1" applyAlignment="1">
      <alignment horizontal="left" vertical="center" wrapText="1"/>
    </xf>
    <xf numFmtId="0" fontId="62" fillId="16" borderId="78" xfId="0" applyFont="1" applyFill="1" applyBorder="1" applyAlignment="1">
      <alignment vertical="center"/>
    </xf>
    <xf numFmtId="0" fontId="101" fillId="0" borderId="76" xfId="0" applyFont="1" applyBorder="1" applyAlignment="1">
      <alignment vertical="center" wrapText="1"/>
    </xf>
    <xf numFmtId="0" fontId="55" fillId="0" borderId="76" xfId="0" applyFont="1" applyBorder="1" applyAlignment="1">
      <alignment vertical="center" wrapText="1"/>
    </xf>
    <xf numFmtId="9" fontId="62" fillId="0" borderId="76" xfId="0" applyNumberFormat="1" applyFont="1" applyBorder="1" applyAlignment="1">
      <alignment horizontal="center" vertical="center"/>
    </xf>
    <xf numFmtId="170" fontId="62" fillId="0" borderId="76" xfId="0" applyNumberFormat="1" applyFont="1" applyBorder="1" applyAlignment="1">
      <alignment horizontal="center" vertical="center"/>
    </xf>
    <xf numFmtId="9" fontId="55" fillId="0" borderId="76" xfId="0" applyNumberFormat="1" applyFont="1" applyBorder="1" applyAlignment="1">
      <alignment horizontal="center" vertical="center"/>
    </xf>
    <xf numFmtId="0" fontId="62" fillId="16" borderId="79" xfId="0" applyFont="1" applyFill="1" applyBorder="1" applyAlignment="1">
      <alignment vertical="center"/>
    </xf>
    <xf numFmtId="0" fontId="62" fillId="0" borderId="80" xfId="0" applyFont="1" applyBorder="1" applyAlignment="1">
      <alignment vertical="center"/>
    </xf>
    <xf numFmtId="0" fontId="62" fillId="16" borderId="81" xfId="0" applyFont="1" applyFill="1" applyBorder="1" applyAlignment="1">
      <alignment vertical="center"/>
    </xf>
    <xf numFmtId="0" fontId="55" fillId="16" borderId="0" xfId="0" applyFont="1" applyFill="1" applyAlignment="1">
      <alignment vertical="center"/>
    </xf>
    <xf numFmtId="0" fontId="62" fillId="16" borderId="82" xfId="0" applyFont="1" applyFill="1" applyBorder="1" applyAlignment="1">
      <alignment vertical="center"/>
    </xf>
    <xf numFmtId="0" fontId="62" fillId="16" borderId="28" xfId="0" applyFont="1" applyFill="1" applyBorder="1" applyAlignment="1">
      <alignment vertical="center"/>
    </xf>
    <xf numFmtId="0" fontId="55" fillId="16" borderId="28" xfId="0" applyFont="1" applyFill="1" applyBorder="1" applyAlignment="1">
      <alignment vertical="center"/>
    </xf>
    <xf numFmtId="0" fontId="62" fillId="16" borderId="83" xfId="0" applyFont="1" applyFill="1" applyBorder="1" applyAlignment="1">
      <alignment vertical="center"/>
    </xf>
    <xf numFmtId="0" fontId="62" fillId="16" borderId="84" xfId="0" applyFont="1" applyFill="1" applyBorder="1" applyAlignment="1">
      <alignment vertical="center"/>
    </xf>
    <xf numFmtId="0" fontId="119" fillId="0" borderId="0" xfId="0" applyFont="1" applyAlignment="1">
      <alignment vertical="center"/>
    </xf>
    <xf numFmtId="0" fontId="78" fillId="0" borderId="0" xfId="0" applyFont="1" applyAlignment="1">
      <alignment vertical="center"/>
    </xf>
    <xf numFmtId="0" fontId="62" fillId="16" borderId="85" xfId="0" applyFont="1" applyFill="1" applyBorder="1" applyAlignment="1">
      <alignment vertical="center"/>
    </xf>
    <xf numFmtId="0" fontId="94" fillId="21" borderId="0" xfId="0" applyFont="1" applyFill="1" applyAlignment="1">
      <alignment vertical="center" wrapText="1"/>
    </xf>
    <xf numFmtId="0" fontId="89" fillId="21" borderId="0" xfId="0" applyFont="1" applyFill="1" applyAlignment="1">
      <alignment vertical="center"/>
    </xf>
    <xf numFmtId="0" fontId="52" fillId="21" borderId="0" xfId="0" applyFont="1" applyFill="1" applyAlignment="1">
      <alignment vertical="center"/>
    </xf>
    <xf numFmtId="0" fontId="101" fillId="16" borderId="0" xfId="0" applyFont="1" applyFill="1" applyAlignment="1">
      <alignment horizontal="left" vertical="center" wrapText="1"/>
    </xf>
    <xf numFmtId="0" fontId="119" fillId="0" borderId="32" xfId="0" applyFont="1" applyBorder="1" applyAlignment="1">
      <alignment vertical="center"/>
    </xf>
    <xf numFmtId="0" fontId="78" fillId="0" borderId="32" xfId="0" applyFont="1" applyBorder="1" applyAlignment="1">
      <alignment vertical="center"/>
    </xf>
    <xf numFmtId="0" fontId="101" fillId="0" borderId="0" xfId="0" applyFont="1" applyAlignment="1">
      <alignment horizontal="left" vertical="center" wrapText="1"/>
    </xf>
    <xf numFmtId="0" fontId="62" fillId="16" borderId="85" xfId="0" applyFont="1" applyFill="1" applyBorder="1" applyAlignment="1">
      <alignment horizontal="center" vertical="center"/>
    </xf>
    <xf numFmtId="0" fontId="55" fillId="0" borderId="0" xfId="0" applyFont="1" applyAlignment="1">
      <alignment horizontal="left" vertical="center" wrapText="1"/>
    </xf>
    <xf numFmtId="170" fontId="62" fillId="16" borderId="0" xfId="0" applyNumberFormat="1" applyFont="1" applyFill="1" applyAlignment="1">
      <alignment horizontal="center" vertical="center"/>
    </xf>
    <xf numFmtId="10" fontId="55" fillId="16" borderId="0" xfId="0" applyNumberFormat="1" applyFont="1" applyFill="1" applyAlignment="1">
      <alignment horizontal="center" vertical="center" wrapText="1"/>
    </xf>
    <xf numFmtId="0" fontId="62" fillId="16" borderId="86" xfId="0" applyFont="1" applyFill="1" applyBorder="1" applyAlignment="1">
      <alignment vertical="center"/>
    </xf>
    <xf numFmtId="0" fontId="101" fillId="0" borderId="32" xfId="0" applyFont="1" applyBorder="1" applyAlignment="1">
      <alignment horizontal="left" vertical="center" wrapText="1"/>
    </xf>
    <xf numFmtId="0" fontId="95" fillId="0" borderId="32" xfId="0" applyFont="1" applyBorder="1" applyAlignment="1">
      <alignment horizontal="left" vertical="center"/>
    </xf>
    <xf numFmtId="0" fontId="110" fillId="0" borderId="32" xfId="0" applyFont="1" applyBorder="1" applyAlignment="1">
      <alignment horizontal="center" vertical="center"/>
    </xf>
    <xf numFmtId="10" fontId="48" fillId="0" borderId="32" xfId="0" applyNumberFormat="1" applyFont="1" applyBorder="1" applyAlignment="1">
      <alignment horizontal="center" vertical="center" wrapText="1"/>
    </xf>
    <xf numFmtId="0" fontId="62" fillId="16" borderId="87" xfId="0" applyFont="1" applyFill="1" applyBorder="1" applyAlignment="1">
      <alignment vertical="center"/>
    </xf>
    <xf numFmtId="9" fontId="62" fillId="16" borderId="0" xfId="0" applyNumberFormat="1" applyFont="1" applyFill="1" applyAlignment="1">
      <alignment vertical="center"/>
    </xf>
    <xf numFmtId="0" fontId="47" fillId="16" borderId="0" xfId="2" applyFont="1" applyFill="1"/>
    <xf numFmtId="0" fontId="123" fillId="18" borderId="28" xfId="0" applyFont="1" applyFill="1" applyBorder="1" applyAlignment="1">
      <alignment wrapText="1"/>
    </xf>
    <xf numFmtId="0" fontId="81" fillId="18" borderId="28" xfId="0" applyFont="1" applyFill="1" applyBorder="1" applyAlignment="1">
      <alignment wrapText="1"/>
    </xf>
    <xf numFmtId="0" fontId="123" fillId="18" borderId="0" xfId="0" applyFont="1" applyFill="1" applyAlignment="1">
      <alignment wrapText="1"/>
    </xf>
    <xf numFmtId="0" fontId="55" fillId="18" borderId="0" xfId="0" applyFont="1" applyFill="1"/>
    <xf numFmtId="0" fontId="85" fillId="18" borderId="0" xfId="0" applyFont="1" applyFill="1"/>
    <xf numFmtId="0" fontId="124" fillId="18" borderId="0" xfId="0" applyFont="1" applyFill="1" applyAlignment="1">
      <alignment horizontal="left" vertical="center" wrapText="1"/>
    </xf>
    <xf numFmtId="0" fontId="125" fillId="18" borderId="0" xfId="0" applyFont="1" applyFill="1" applyAlignment="1">
      <alignment horizontal="left" vertical="center" wrapText="1"/>
    </xf>
    <xf numFmtId="0" fontId="126" fillId="18" borderId="0" xfId="0" applyFont="1" applyFill="1" applyAlignment="1">
      <alignment vertical="center" wrapText="1"/>
    </xf>
    <xf numFmtId="0" fontId="82" fillId="0" borderId="0" xfId="0" applyFont="1" applyAlignment="1">
      <alignment vertical="center" wrapText="1"/>
    </xf>
    <xf numFmtId="0" fontId="82" fillId="0" borderId="88" xfId="0" applyFont="1" applyBorder="1" applyAlignment="1">
      <alignment vertical="center" wrapText="1"/>
    </xf>
    <xf numFmtId="0" fontId="127" fillId="18" borderId="89" xfId="0" applyFont="1" applyFill="1" applyBorder="1" applyAlignment="1">
      <alignment horizontal="left" vertical="center" wrapText="1"/>
    </xf>
    <xf numFmtId="0" fontId="85" fillId="18" borderId="89" xfId="0" applyFont="1" applyFill="1" applyBorder="1"/>
    <xf numFmtId="0" fontId="128" fillId="18" borderId="89" xfId="0" applyFont="1" applyFill="1" applyBorder="1" applyAlignment="1">
      <alignment horizontal="center" vertical="center"/>
    </xf>
    <xf numFmtId="0" fontId="126" fillId="18" borderId="0" xfId="0" applyFont="1" applyFill="1" applyAlignment="1">
      <alignment horizontal="left" vertical="center" wrapText="1"/>
    </xf>
    <xf numFmtId="0" fontId="85" fillId="18" borderId="41" xfId="0" applyFont="1" applyFill="1" applyBorder="1" applyAlignment="1">
      <alignment vertical="center"/>
    </xf>
    <xf numFmtId="0" fontId="70" fillId="18" borderId="41" xfId="9">
      <alignment horizontal="center" vertical="center"/>
    </xf>
    <xf numFmtId="0" fontId="85" fillId="18" borderId="91" xfId="0" applyFont="1" applyFill="1" applyBorder="1" applyAlignment="1">
      <alignment vertical="center"/>
    </xf>
    <xf numFmtId="0" fontId="127" fillId="18" borderId="0" xfId="0" applyFont="1" applyFill="1" applyAlignment="1">
      <alignment horizontal="left" vertical="center" wrapText="1"/>
    </xf>
    <xf numFmtId="0" fontId="129" fillId="18" borderId="0" xfId="0" applyFont="1" applyFill="1" applyAlignment="1">
      <alignment horizontal="center" vertical="center"/>
    </xf>
    <xf numFmtId="0" fontId="130" fillId="18" borderId="0" xfId="0" applyFont="1" applyFill="1" applyAlignment="1">
      <alignment horizontal="left" vertical="center" wrapText="1"/>
    </xf>
    <xf numFmtId="0" fontId="85" fillId="18" borderId="41" xfId="0" applyFont="1" applyFill="1" applyBorder="1"/>
    <xf numFmtId="0" fontId="71" fillId="18" borderId="41" xfId="10">
      <alignment horizontal="center" vertical="center" wrapText="1"/>
    </xf>
    <xf numFmtId="0" fontId="85" fillId="18" borderId="91" xfId="0" applyFont="1" applyFill="1" applyBorder="1"/>
    <xf numFmtId="0" fontId="128" fillId="18" borderId="0" xfId="0" applyFont="1" applyFill="1" applyAlignment="1">
      <alignment horizontal="center" vertical="center" wrapText="1"/>
    </xf>
    <xf numFmtId="0" fontId="82" fillId="16" borderId="0" xfId="0" applyFont="1" applyFill="1"/>
    <xf numFmtId="0" fontId="85" fillId="18" borderId="94" xfId="0" applyFont="1" applyFill="1" applyBorder="1"/>
    <xf numFmtId="0" fontId="72" fillId="18" borderId="94" xfId="0" applyFont="1" applyFill="1" applyBorder="1" applyAlignment="1">
      <alignment horizontal="center" vertical="center"/>
    </xf>
    <xf numFmtId="0" fontId="85" fillId="18" borderId="40" xfId="0" applyFont="1" applyFill="1" applyBorder="1"/>
    <xf numFmtId="0" fontId="126" fillId="18" borderId="95" xfId="0" applyFont="1" applyFill="1" applyBorder="1" applyAlignment="1">
      <alignment vertical="center" wrapText="1"/>
    </xf>
    <xf numFmtId="0" fontId="126" fillId="18" borderId="42" xfId="0" applyFont="1" applyFill="1" applyBorder="1" applyAlignment="1">
      <alignment vertical="center" wrapText="1"/>
    </xf>
    <xf numFmtId="0" fontId="131" fillId="18" borderId="0" xfId="3" applyFont="1" applyFill="1" applyBorder="1" applyAlignment="1">
      <alignment horizontal="center" vertical="center" wrapText="1"/>
    </xf>
    <xf numFmtId="0" fontId="126" fillId="18" borderId="96" xfId="0" applyFont="1" applyFill="1" applyBorder="1" applyAlignment="1">
      <alignment vertical="center" wrapText="1"/>
    </xf>
    <xf numFmtId="0" fontId="126" fillId="18" borderId="97" xfId="0" applyFont="1" applyFill="1" applyBorder="1" applyAlignment="1">
      <alignment vertical="center" wrapText="1"/>
    </xf>
    <xf numFmtId="0" fontId="82" fillId="16" borderId="99" xfId="0" applyFont="1" applyFill="1" applyBorder="1"/>
    <xf numFmtId="0" fontId="132" fillId="2" borderId="0" xfId="0" applyFont="1" applyFill="1" applyAlignment="1">
      <alignment horizontal="left" vertical="center"/>
    </xf>
    <xf numFmtId="0" fontId="48" fillId="0" borderId="0" xfId="0" applyFont="1"/>
    <xf numFmtId="0" fontId="71" fillId="18" borderId="41" xfId="3" applyFont="1" applyFill="1" applyBorder="1" applyAlignment="1">
      <alignment horizontal="center" vertical="center" wrapText="1"/>
    </xf>
    <xf numFmtId="0" fontId="133" fillId="18" borderId="0" xfId="3" applyFont="1" applyFill="1" applyAlignment="1">
      <alignment horizontal="center" vertical="center" wrapText="1"/>
    </xf>
    <xf numFmtId="0" fontId="72" fillId="18" borderId="40" xfId="3" applyFont="1" applyFill="1" applyBorder="1" applyAlignment="1">
      <alignment horizontal="center" vertical="center"/>
    </xf>
    <xf numFmtId="0" fontId="134" fillId="0" borderId="41" xfId="0" applyFont="1" applyBorder="1" applyAlignment="1">
      <alignment vertical="center"/>
    </xf>
    <xf numFmtId="0" fontId="134" fillId="18" borderId="91" xfId="0" applyFont="1" applyFill="1" applyBorder="1" applyAlignment="1">
      <alignment horizontal="left" vertical="center" wrapText="1"/>
    </xf>
    <xf numFmtId="0" fontId="134" fillId="18" borderId="41" xfId="0" applyFont="1" applyFill="1" applyBorder="1" applyAlignment="1">
      <alignment horizontal="left" vertical="center" wrapText="1"/>
    </xf>
    <xf numFmtId="0" fontId="135" fillId="18" borderId="41" xfId="0" applyFont="1" applyFill="1" applyBorder="1"/>
    <xf numFmtId="0" fontId="134" fillId="18" borderId="94" xfId="0" applyFont="1" applyFill="1" applyBorder="1" applyAlignment="1">
      <alignment horizontal="left" vertical="center" wrapText="1"/>
    </xf>
    <xf numFmtId="0" fontId="135" fillId="18" borderId="94" xfId="0" applyFont="1" applyFill="1" applyBorder="1"/>
    <xf numFmtId="0" fontId="134" fillId="18" borderId="40" xfId="0" applyFont="1" applyFill="1" applyBorder="1" applyAlignment="1">
      <alignment horizontal="left" vertical="center" wrapText="1"/>
    </xf>
    <xf numFmtId="0" fontId="136" fillId="18" borderId="94" xfId="3" applyFont="1" applyFill="1" applyBorder="1" applyAlignment="1">
      <alignment horizontal="center" vertical="center"/>
    </xf>
    <xf numFmtId="0" fontId="137" fillId="18" borderId="0" xfId="0" applyFont="1" applyFill="1"/>
    <xf numFmtId="0" fontId="138" fillId="18" borderId="95" xfId="3" applyFont="1" applyFill="1" applyBorder="1" applyAlignment="1">
      <alignment horizontal="center" vertical="center" wrapText="1"/>
    </xf>
    <xf numFmtId="0" fontId="138" fillId="18" borderId="0" xfId="3" applyFont="1" applyFill="1" applyBorder="1" applyAlignment="1">
      <alignment horizontal="center" vertical="center" wrapText="1"/>
    </xf>
    <xf numFmtId="0" fontId="110" fillId="0" borderId="0" xfId="0" applyFont="1"/>
    <xf numFmtId="0" fontId="139" fillId="0" borderId="0" xfId="0" applyFont="1"/>
    <xf numFmtId="0" fontId="48" fillId="0" borderId="114" xfId="15" applyFont="1" applyBorder="1" applyAlignment="1">
      <alignment vertical="top" wrapText="1"/>
    </xf>
    <xf numFmtId="0" fontId="89" fillId="0" borderId="0" xfId="0" applyFont="1"/>
    <xf numFmtId="0" fontId="141" fillId="0" borderId="0" xfId="0" applyFont="1"/>
    <xf numFmtId="0" fontId="48" fillId="0" borderId="53" xfId="0" applyFont="1" applyBorder="1" applyAlignment="1">
      <alignment wrapText="1"/>
    </xf>
    <xf numFmtId="0" fontId="48" fillId="0" borderId="0" xfId="0" applyFont="1" applyAlignment="1">
      <alignment wrapText="1"/>
    </xf>
    <xf numFmtId="0" fontId="48" fillId="0" borderId="0" xfId="0" quotePrefix="1" applyFont="1"/>
    <xf numFmtId="0" fontId="120" fillId="0" borderId="0" xfId="0" applyFont="1"/>
    <xf numFmtId="49" fontId="48" fillId="0" borderId="53" xfId="0" applyNumberFormat="1" applyFont="1" applyBorder="1" applyAlignment="1">
      <alignment horizontal="right" wrapText="1"/>
    </xf>
    <xf numFmtId="0" fontId="65" fillId="0" borderId="0" xfId="0" applyFont="1"/>
    <xf numFmtId="14" fontId="69" fillId="0" borderId="105" xfId="15" quotePrefix="1" applyNumberFormat="1" applyFont="1" applyBorder="1" applyAlignment="1">
      <alignment horizontal="center" textRotation="90" wrapText="1"/>
    </xf>
    <xf numFmtId="14" fontId="69" fillId="0" borderId="106" xfId="15" quotePrefix="1" applyNumberFormat="1" applyFont="1" applyBorder="1" applyAlignment="1">
      <alignment horizontal="center" textRotation="90" wrapText="1"/>
    </xf>
    <xf numFmtId="0" fontId="69" fillId="0" borderId="108" xfId="15" applyFont="1" applyBorder="1" applyAlignment="1">
      <alignment horizontal="center" textRotation="90" wrapText="1"/>
    </xf>
    <xf numFmtId="14" fontId="69" fillId="0" borderId="104" xfId="15" quotePrefix="1" applyNumberFormat="1" applyFont="1" applyBorder="1" applyAlignment="1">
      <alignment horizontal="center" textRotation="90" wrapText="1"/>
    </xf>
    <xf numFmtId="0" fontId="69" fillId="0" borderId="107" xfId="15" applyFont="1" applyBorder="1" applyAlignment="1">
      <alignment horizontal="center" textRotation="90" wrapText="1"/>
    </xf>
    <xf numFmtId="0" fontId="69" fillId="0" borderId="19" xfId="15" applyFont="1" applyBorder="1" applyAlignment="1">
      <alignment horizontal="center" textRotation="90" wrapText="1"/>
    </xf>
    <xf numFmtId="0" fontId="69" fillId="0" borderId="109" xfId="15" applyFont="1" applyBorder="1" applyAlignment="1">
      <alignment horizontal="center" textRotation="90" wrapText="1"/>
    </xf>
    <xf numFmtId="14" fontId="69" fillId="0" borderId="110" xfId="15" quotePrefix="1" applyNumberFormat="1" applyFont="1" applyBorder="1" applyAlignment="1">
      <alignment horizontal="center" textRotation="90" wrapText="1"/>
    </xf>
    <xf numFmtId="14" fontId="69" fillId="0" borderId="101" xfId="15" quotePrefix="1" applyNumberFormat="1" applyFont="1" applyBorder="1" applyAlignment="1">
      <alignment horizontal="center" textRotation="90" wrapText="1"/>
    </xf>
    <xf numFmtId="14" fontId="69" fillId="0" borderId="19" xfId="15" quotePrefix="1" applyNumberFormat="1" applyFont="1" applyBorder="1" applyAlignment="1">
      <alignment horizontal="center" textRotation="90" wrapText="1"/>
    </xf>
    <xf numFmtId="0" fontId="48" fillId="0" borderId="53" xfId="15" applyFont="1" applyBorder="1"/>
    <xf numFmtId="49" fontId="69" fillId="0" borderId="114" xfId="15" applyNumberFormat="1" applyFont="1" applyBorder="1" applyAlignment="1">
      <alignment vertical="top" wrapText="1"/>
    </xf>
    <xf numFmtId="49" fontId="69" fillId="0" borderId="114" xfId="15" applyNumberFormat="1" applyFont="1" applyBorder="1" applyAlignment="1">
      <alignment vertical="top"/>
    </xf>
    <xf numFmtId="49" fontId="69" fillId="0" borderId="114" xfId="15" applyNumberFormat="1" applyFont="1" applyBorder="1" applyAlignment="1">
      <alignment horizontal="left" vertical="top" wrapText="1"/>
    </xf>
    <xf numFmtId="49" fontId="48" fillId="0" borderId="114" xfId="15" applyNumberFormat="1" applyFont="1" applyBorder="1" applyAlignment="1">
      <alignment vertical="top" wrapText="1"/>
    </xf>
    <xf numFmtId="0" fontId="69" fillId="0" borderId="115" xfId="15" applyFont="1" applyBorder="1" applyAlignment="1">
      <alignment vertical="top"/>
    </xf>
    <xf numFmtId="0" fontId="69" fillId="0" borderId="12" xfId="15" applyFont="1" applyBorder="1" applyAlignment="1">
      <alignment vertical="top"/>
    </xf>
    <xf numFmtId="49" fontId="69" fillId="0" borderId="19" xfId="15" applyNumberFormat="1" applyFont="1" applyBorder="1" applyAlignment="1">
      <alignment horizontal="right" vertical="top"/>
    </xf>
    <xf numFmtId="49" fontId="69" fillId="0" borderId="101" xfId="15" applyNumberFormat="1" applyFont="1" applyBorder="1" applyAlignment="1">
      <alignment horizontal="right" vertical="top"/>
    </xf>
    <xf numFmtId="49" fontId="69" fillId="0" borderId="0" xfId="15" applyNumberFormat="1" applyFont="1" applyAlignment="1">
      <alignment horizontal="right" vertical="top"/>
    </xf>
    <xf numFmtId="49" fontId="69" fillId="0" borderId="112" xfId="15" applyNumberFormat="1" applyFont="1" applyBorder="1" applyAlignment="1">
      <alignment horizontal="right" vertical="top"/>
    </xf>
    <xf numFmtId="49" fontId="48" fillId="0" borderId="114" xfId="15" applyNumberFormat="1" applyFont="1" applyBorder="1" applyAlignment="1">
      <alignment horizontal="center" vertical="top"/>
    </xf>
    <xf numFmtId="49" fontId="48" fillId="0" borderId="0" xfId="15" applyNumberFormat="1" applyFont="1" applyAlignment="1">
      <alignment horizontal="center" vertical="top"/>
    </xf>
    <xf numFmtId="49" fontId="69" fillId="0" borderId="114" xfId="15" applyNumberFormat="1" applyFont="1" applyBorder="1" applyAlignment="1">
      <alignment horizontal="center" vertical="top"/>
    </xf>
    <xf numFmtId="49" fontId="69" fillId="0" borderId="0" xfId="15" applyNumberFormat="1" applyFont="1" applyAlignment="1">
      <alignment horizontal="center" vertical="top"/>
    </xf>
    <xf numFmtId="49" fontId="69" fillId="36" borderId="114" xfId="15" applyNumberFormat="1" applyFont="1" applyFill="1" applyBorder="1" applyAlignment="1">
      <alignment horizontal="right" vertical="top"/>
    </xf>
    <xf numFmtId="49" fontId="69" fillId="36" borderId="112" xfId="15" applyNumberFormat="1" applyFont="1" applyFill="1" applyBorder="1" applyAlignment="1">
      <alignment horizontal="right" vertical="top"/>
    </xf>
    <xf numFmtId="49" fontId="48" fillId="36" borderId="112" xfId="15" applyNumberFormat="1" applyFont="1" applyFill="1" applyBorder="1" applyAlignment="1">
      <alignment horizontal="center" vertical="top"/>
    </xf>
    <xf numFmtId="49" fontId="48" fillId="36" borderId="0" xfId="15" applyNumberFormat="1" applyFont="1" applyFill="1" applyAlignment="1">
      <alignment horizontal="right" vertical="top"/>
    </xf>
    <xf numFmtId="49" fontId="48" fillId="0" borderId="112" xfId="15" applyNumberFormat="1" applyFont="1" applyBorder="1" applyAlignment="1">
      <alignment horizontal="center" vertical="top"/>
    </xf>
    <xf numFmtId="49" fontId="48" fillId="35" borderId="100" xfId="15" applyNumberFormat="1" applyFont="1" applyFill="1" applyBorder="1" applyAlignment="1">
      <alignment horizontal="center" vertical="top" wrapText="1"/>
    </xf>
    <xf numFmtId="49" fontId="48" fillId="36" borderId="112" xfId="15" applyNumberFormat="1" applyFont="1" applyFill="1" applyBorder="1" applyAlignment="1">
      <alignment horizontal="right" vertical="top"/>
    </xf>
    <xf numFmtId="49" fontId="69" fillId="0" borderId="103" xfId="15" applyNumberFormat="1" applyFont="1" applyBorder="1" applyAlignment="1">
      <alignment horizontal="right" vertical="top"/>
    </xf>
    <xf numFmtId="49" fontId="69" fillId="36" borderId="3" xfId="15" applyNumberFormat="1" applyFont="1" applyFill="1" applyBorder="1" applyAlignment="1">
      <alignment horizontal="right" vertical="top"/>
    </xf>
    <xf numFmtId="49" fontId="69" fillId="0" borderId="102" xfId="15" applyNumberFormat="1" applyFont="1" applyBorder="1" applyAlignment="1">
      <alignment horizontal="center" vertical="top"/>
    </xf>
    <xf numFmtId="171" fontId="48" fillId="0" borderId="0" xfId="16" applyNumberFormat="1" applyAlignment="1">
      <alignment horizontal="right" vertical="top"/>
    </xf>
    <xf numFmtId="164" fontId="48" fillId="0" borderId="0" xfId="15" applyNumberFormat="1" applyFont="1" applyAlignment="1">
      <alignment horizontal="right" vertical="top"/>
    </xf>
    <xf numFmtId="171" fontId="69" fillId="0" borderId="0" xfId="16" applyNumberFormat="1" applyFont="1" applyAlignment="1">
      <alignment horizontal="right" vertical="top"/>
    </xf>
    <xf numFmtId="0" fontId="69" fillId="0" borderId="0" xfId="15" applyFont="1" applyAlignment="1">
      <alignment vertical="top"/>
    </xf>
    <xf numFmtId="0" fontId="48" fillId="0" borderId="0" xfId="15" applyFont="1" applyAlignment="1">
      <alignment vertical="top"/>
    </xf>
    <xf numFmtId="0" fontId="69" fillId="0" borderId="53" xfId="15" applyFont="1" applyBorder="1" applyAlignment="1">
      <alignment vertical="top" wrapText="1"/>
    </xf>
    <xf numFmtId="0" fontId="69" fillId="0" borderId="53" xfId="15" applyFont="1" applyBorder="1" applyAlignment="1">
      <alignment vertical="top"/>
    </xf>
    <xf numFmtId="49" fontId="69" fillId="36" borderId="0" xfId="15" applyNumberFormat="1" applyFont="1" applyFill="1" applyAlignment="1">
      <alignment horizontal="right" vertical="top"/>
    </xf>
    <xf numFmtId="164" fontId="48" fillId="0" borderId="19" xfId="15" applyNumberFormat="1" applyFont="1" applyBorder="1" applyAlignment="1">
      <alignment horizontal="right" vertical="top"/>
    </xf>
    <xf numFmtId="49" fontId="69" fillId="0" borderId="113" xfId="15" applyNumberFormat="1" applyFont="1" applyBorder="1" applyAlignment="1">
      <alignment vertical="top" wrapText="1"/>
    </xf>
    <xf numFmtId="49" fontId="69" fillId="0" borderId="112" xfId="15" applyNumberFormat="1" applyFont="1" applyBorder="1" applyAlignment="1">
      <alignment vertical="top" wrapText="1"/>
    </xf>
    <xf numFmtId="0" fontId="69" fillId="0" borderId="112" xfId="15" applyFont="1" applyBorder="1" applyAlignment="1">
      <alignment vertical="top"/>
    </xf>
    <xf numFmtId="0" fontId="69" fillId="0" borderId="117" xfId="15" applyFont="1" applyBorder="1" applyAlignment="1">
      <alignment vertical="top"/>
    </xf>
    <xf numFmtId="49" fontId="48" fillId="35" borderId="104" xfId="15" applyNumberFormat="1" applyFont="1" applyFill="1" applyBorder="1" applyAlignment="1">
      <alignment horizontal="center" vertical="top" wrapText="1"/>
    </xf>
    <xf numFmtId="0" fontId="69" fillId="0" borderId="118" xfId="15" applyFont="1" applyBorder="1" applyAlignment="1">
      <alignment vertical="top"/>
    </xf>
    <xf numFmtId="49" fontId="48" fillId="0" borderId="102" xfId="15" applyNumberFormat="1" applyFont="1" applyBorder="1" applyAlignment="1">
      <alignment horizontal="center" vertical="top"/>
    </xf>
    <xf numFmtId="49" fontId="48" fillId="0" borderId="3" xfId="15" applyNumberFormat="1" applyFont="1" applyBorder="1" applyAlignment="1">
      <alignment horizontal="center" vertical="top"/>
    </xf>
    <xf numFmtId="49" fontId="48" fillId="0" borderId="103" xfId="15" applyNumberFormat="1" applyFont="1" applyBorder="1" applyAlignment="1">
      <alignment horizontal="center" vertical="top"/>
    </xf>
    <xf numFmtId="49" fontId="48" fillId="0" borderId="3" xfId="15" applyNumberFormat="1" applyFont="1" applyBorder="1" applyAlignment="1">
      <alignment horizontal="right" vertical="top"/>
    </xf>
    <xf numFmtId="49" fontId="69" fillId="0" borderId="102" xfId="15" applyNumberFormat="1" applyFont="1" applyBorder="1" applyAlignment="1">
      <alignment vertical="top" wrapText="1"/>
    </xf>
    <xf numFmtId="49" fontId="48" fillId="36" borderId="102" xfId="15" applyNumberFormat="1" applyFont="1" applyFill="1" applyBorder="1" applyAlignment="1">
      <alignment horizontal="center" vertical="top"/>
    </xf>
    <xf numFmtId="0" fontId="110" fillId="0" borderId="45" xfId="0" applyFont="1" applyBorder="1"/>
    <xf numFmtId="49" fontId="69" fillId="0" borderId="19" xfId="15" applyNumberFormat="1" applyFont="1" applyBorder="1" applyAlignment="1">
      <alignment horizontal="center" vertical="top"/>
    </xf>
    <xf numFmtId="49" fontId="69" fillId="0" borderId="112" xfId="15" applyNumberFormat="1" applyFont="1" applyBorder="1" applyAlignment="1">
      <alignment horizontal="center" vertical="top"/>
    </xf>
    <xf numFmtId="49" fontId="48" fillId="36" borderId="3" xfId="15" applyNumberFormat="1" applyFont="1" applyFill="1" applyBorder="1" applyAlignment="1">
      <alignment horizontal="center" vertical="top"/>
    </xf>
    <xf numFmtId="49" fontId="69" fillId="0" borderId="3" xfId="15" applyNumberFormat="1" applyFont="1" applyBorder="1" applyAlignment="1">
      <alignment horizontal="center" vertical="top"/>
    </xf>
    <xf numFmtId="49" fontId="69" fillId="0" borderId="103" xfId="15" applyNumberFormat="1" applyFont="1" applyBorder="1" applyAlignment="1">
      <alignment horizontal="center" vertical="top"/>
    </xf>
    <xf numFmtId="49" fontId="48" fillId="0" borderId="113" xfId="15" applyNumberFormat="1" applyFont="1" applyBorder="1" applyAlignment="1" applyProtection="1">
      <alignment horizontal="center" vertical="top"/>
      <protection locked="0"/>
    </xf>
    <xf numFmtId="3" fontId="48" fillId="0" borderId="112" xfId="15" applyNumberFormat="1" applyFont="1" applyBorder="1" applyAlignment="1">
      <alignment horizontal="center" vertical="top"/>
    </xf>
    <xf numFmtId="164" fontId="48" fillId="0" borderId="112" xfId="15" applyNumberFormat="1" applyFont="1" applyBorder="1" applyAlignment="1">
      <alignment horizontal="center" vertical="top"/>
    </xf>
    <xf numFmtId="3" fontId="69" fillId="0" borderId="117" xfId="15" applyNumberFormat="1" applyFont="1" applyBorder="1" applyAlignment="1">
      <alignment horizontal="center" vertical="top"/>
    </xf>
    <xf numFmtId="9" fontId="69" fillId="0" borderId="103" xfId="15" applyNumberFormat="1" applyFont="1" applyBorder="1" applyAlignment="1">
      <alignment horizontal="center" vertical="top"/>
    </xf>
    <xf numFmtId="3" fontId="69" fillId="0" borderId="12" xfId="15" applyNumberFormat="1" applyFont="1" applyBorder="1" applyAlignment="1">
      <alignment horizontal="center" vertical="top"/>
    </xf>
    <xf numFmtId="9" fontId="69" fillId="0" borderId="116" xfId="15" applyNumberFormat="1" applyFont="1" applyBorder="1" applyAlignment="1">
      <alignment horizontal="center" vertical="top"/>
    </xf>
    <xf numFmtId="0" fontId="57" fillId="21" borderId="0" xfId="0" applyFont="1" applyFill="1" applyAlignment="1">
      <alignment horizontal="left" vertical="center"/>
    </xf>
    <xf numFmtId="0" fontId="0" fillId="21" borderId="0" xfId="0" applyFill="1"/>
    <xf numFmtId="0" fontId="48" fillId="0" borderId="53" xfId="0" applyFont="1" applyBorder="1" applyAlignment="1">
      <alignment vertical="top" wrapText="1"/>
    </xf>
    <xf numFmtId="49" fontId="69" fillId="36" borderId="120" xfId="15" applyNumberFormat="1" applyFont="1" applyFill="1" applyBorder="1" applyAlignment="1">
      <alignment horizontal="right" vertical="top"/>
    </xf>
    <xf numFmtId="49" fontId="69" fillId="36" borderId="119" xfId="15" applyNumberFormat="1" applyFont="1" applyFill="1" applyBorder="1" applyAlignment="1">
      <alignment horizontal="right" vertical="top"/>
    </xf>
    <xf numFmtId="49" fontId="48" fillId="0" borderId="53" xfId="15" applyNumberFormat="1" applyFont="1" applyBorder="1"/>
    <xf numFmtId="49" fontId="69" fillId="0" borderId="53" xfId="15" applyNumberFormat="1" applyFont="1" applyBorder="1" applyAlignment="1">
      <alignment vertical="top"/>
    </xf>
    <xf numFmtId="49" fontId="69" fillId="0" borderId="53" xfId="15" applyNumberFormat="1" applyFont="1" applyBorder="1" applyAlignment="1">
      <alignment vertical="top" wrapText="1"/>
    </xf>
    <xf numFmtId="49" fontId="69" fillId="0" borderId="112" xfId="15" applyNumberFormat="1" applyFont="1" applyBorder="1" applyAlignment="1">
      <alignment vertical="top"/>
    </xf>
    <xf numFmtId="49" fontId="48" fillId="0" borderId="0" xfId="16" applyNumberFormat="1" applyAlignment="1">
      <alignment horizontal="right" vertical="top"/>
    </xf>
    <xf numFmtId="49" fontId="48" fillId="0" borderId="0" xfId="15" applyNumberFormat="1" applyFont="1" applyAlignment="1">
      <alignment horizontal="right" vertical="top"/>
    </xf>
    <xf numFmtId="49" fontId="48" fillId="0" borderId="19" xfId="15" applyNumberFormat="1" applyFont="1" applyBorder="1" applyAlignment="1">
      <alignment horizontal="right" vertical="top"/>
    </xf>
    <xf numFmtId="49" fontId="69" fillId="0" borderId="118" xfId="15" applyNumberFormat="1" applyFont="1" applyBorder="1" applyAlignment="1">
      <alignment vertical="top"/>
    </xf>
    <xf numFmtId="49" fontId="69" fillId="0" borderId="117" xfId="15" applyNumberFormat="1" applyFont="1" applyBorder="1" applyAlignment="1">
      <alignment vertical="top"/>
    </xf>
    <xf numFmtId="49" fontId="69" fillId="0" borderId="117" xfId="15" applyNumberFormat="1" applyFont="1" applyBorder="1" applyAlignment="1">
      <alignment horizontal="center" vertical="top"/>
    </xf>
    <xf numFmtId="49" fontId="69" fillId="0" borderId="0" xfId="16" applyNumberFormat="1" applyFont="1" applyAlignment="1">
      <alignment horizontal="right" vertical="top"/>
    </xf>
    <xf numFmtId="49" fontId="69" fillId="0" borderId="0" xfId="15" applyNumberFormat="1" applyFont="1" applyAlignment="1">
      <alignment vertical="top"/>
    </xf>
    <xf numFmtId="49" fontId="69" fillId="0" borderId="115" xfId="15" applyNumberFormat="1" applyFont="1" applyBorder="1" applyAlignment="1">
      <alignment vertical="top"/>
    </xf>
    <xf numFmtId="49" fontId="69" fillId="0" borderId="12" xfId="15" applyNumberFormat="1" applyFont="1" applyBorder="1" applyAlignment="1">
      <alignment vertical="top"/>
    </xf>
    <xf numFmtId="49" fontId="69" fillId="0" borderId="12" xfId="15" applyNumberFormat="1" applyFont="1" applyBorder="1" applyAlignment="1">
      <alignment horizontal="center" vertical="top"/>
    </xf>
    <xf numFmtId="49" fontId="69" fillId="0" borderId="116" xfId="15" applyNumberFormat="1" applyFont="1" applyBorder="1" applyAlignment="1">
      <alignment horizontal="center" vertical="top"/>
    </xf>
    <xf numFmtId="49" fontId="48" fillId="0" borderId="0" xfId="15" applyNumberFormat="1" applyFont="1" applyAlignment="1">
      <alignment vertical="top"/>
    </xf>
    <xf numFmtId="0" fontId="69" fillId="0" borderId="53" xfId="0" applyFont="1" applyBorder="1" applyAlignment="1">
      <alignment vertical="center" wrapText="1"/>
    </xf>
    <xf numFmtId="49" fontId="48" fillId="0" borderId="111" xfId="0" applyNumberFormat="1" applyFont="1" applyBorder="1" applyAlignment="1">
      <alignment horizontal="right" wrapText="1"/>
    </xf>
    <xf numFmtId="49" fontId="48" fillId="0" borderId="121" xfId="0" applyNumberFormat="1" applyFont="1" applyBorder="1" applyAlignment="1">
      <alignment horizontal="right" wrapText="1"/>
    </xf>
    <xf numFmtId="0" fontId="69" fillId="0" borderId="113" xfId="15" applyFont="1" applyBorder="1" applyAlignment="1">
      <alignment horizontal="left" vertical="top" wrapText="1"/>
    </xf>
    <xf numFmtId="0" fontId="143" fillId="0" borderId="124" xfId="15" applyFont="1" applyBorder="1" applyAlignment="1">
      <alignment vertical="top" wrapText="1"/>
    </xf>
    <xf numFmtId="49" fontId="69" fillId="0" borderId="125" xfId="15" applyNumberFormat="1" applyFont="1" applyBorder="1" applyAlignment="1">
      <alignment vertical="top" wrapText="1"/>
    </xf>
    <xf numFmtId="49" fontId="48" fillId="0" borderId="126" xfId="15" applyNumberFormat="1" applyFont="1" applyBorder="1" applyAlignment="1">
      <alignment horizontal="center" vertical="top"/>
    </xf>
    <xf numFmtId="49" fontId="48" fillId="0" borderId="125" xfId="15" applyNumberFormat="1" applyFont="1" applyBorder="1" applyAlignment="1">
      <alignment horizontal="center" vertical="top"/>
    </xf>
    <xf numFmtId="49" fontId="48" fillId="0" borderId="127" xfId="15" applyNumberFormat="1" applyFont="1" applyBorder="1" applyAlignment="1">
      <alignment horizontal="center" vertical="top"/>
    </xf>
    <xf numFmtId="49" fontId="48" fillId="0" borderId="128" xfId="15" applyNumberFormat="1" applyFont="1" applyBorder="1" applyAlignment="1">
      <alignment horizontal="center" vertical="top"/>
    </xf>
    <xf numFmtId="0" fontId="143" fillId="0" borderId="130" xfId="15" applyFont="1" applyBorder="1" applyAlignment="1">
      <alignment vertical="top" wrapText="1"/>
    </xf>
    <xf numFmtId="49" fontId="69" fillId="0" borderId="131" xfId="15" applyNumberFormat="1" applyFont="1" applyBorder="1" applyAlignment="1">
      <alignment vertical="top" wrapText="1"/>
    </xf>
    <xf numFmtId="49" fontId="48" fillId="0" borderId="132" xfId="15" applyNumberFormat="1" applyFont="1" applyBorder="1" applyAlignment="1">
      <alignment horizontal="center" vertical="top"/>
    </xf>
    <xf numFmtId="49" fontId="48" fillId="0" borderId="131" xfId="15" applyNumberFormat="1" applyFont="1" applyBorder="1" applyAlignment="1">
      <alignment horizontal="center" vertical="top"/>
    </xf>
    <xf numFmtId="49" fontId="48" fillId="36" borderId="133" xfId="15" applyNumberFormat="1" applyFont="1" applyFill="1" applyBorder="1" applyAlignment="1">
      <alignment horizontal="center" vertical="top"/>
    </xf>
    <xf numFmtId="49" fontId="48" fillId="0" borderId="133" xfId="15" applyNumberFormat="1" applyFont="1" applyBorder="1" applyAlignment="1">
      <alignment horizontal="center" vertical="top"/>
    </xf>
    <xf numFmtId="49" fontId="48" fillId="0" borderId="134" xfId="15" applyNumberFormat="1" applyFont="1" applyBorder="1" applyAlignment="1">
      <alignment horizontal="center" vertical="top"/>
    </xf>
    <xf numFmtId="49" fontId="48" fillId="36" borderId="131" xfId="15" applyNumberFormat="1" applyFont="1" applyFill="1" applyBorder="1" applyAlignment="1">
      <alignment horizontal="center" vertical="top"/>
    </xf>
    <xf numFmtId="49" fontId="48" fillId="0" borderId="135" xfId="15" applyNumberFormat="1" applyFont="1" applyBorder="1" applyAlignment="1">
      <alignment horizontal="center" vertical="top"/>
    </xf>
    <xf numFmtId="0" fontId="69" fillId="0" borderId="136" xfId="15" applyFont="1" applyBorder="1" applyAlignment="1">
      <alignment vertical="top" wrapText="1"/>
    </xf>
    <xf numFmtId="49" fontId="69" fillId="0" borderId="137" xfId="15" applyNumberFormat="1" applyFont="1" applyBorder="1" applyAlignment="1">
      <alignment vertical="top" wrapText="1"/>
    </xf>
    <xf numFmtId="49" fontId="69" fillId="0" borderId="138" xfId="15" applyNumberFormat="1" applyFont="1" applyBorder="1" applyAlignment="1">
      <alignment horizontal="center" vertical="top"/>
    </xf>
    <xf numFmtId="49" fontId="69" fillId="0" borderId="137" xfId="15" applyNumberFormat="1" applyFont="1" applyBorder="1" applyAlignment="1">
      <alignment horizontal="center" vertical="top"/>
    </xf>
    <xf numFmtId="49" fontId="69" fillId="0" borderId="139" xfId="15" applyNumberFormat="1" applyFont="1" applyBorder="1" applyAlignment="1">
      <alignment horizontal="center" vertical="top"/>
    </xf>
    <xf numFmtId="49" fontId="69" fillId="0" borderId="140" xfId="15" applyNumberFormat="1" applyFont="1" applyBorder="1" applyAlignment="1">
      <alignment horizontal="center" vertical="top"/>
    </xf>
    <xf numFmtId="0" fontId="143" fillId="0" borderId="136" xfId="15" applyFont="1" applyBorder="1" applyAlignment="1">
      <alignment vertical="top" wrapText="1"/>
    </xf>
    <xf numFmtId="49" fontId="48" fillId="0" borderId="138" xfId="15" applyNumberFormat="1" applyFont="1" applyBorder="1" applyAlignment="1">
      <alignment horizontal="center" vertical="top"/>
    </xf>
    <xf numFmtId="49" fontId="48" fillId="0" borderId="137" xfId="15" applyNumberFormat="1" applyFont="1" applyBorder="1" applyAlignment="1">
      <alignment horizontal="center" vertical="top"/>
    </xf>
    <xf numFmtId="49" fontId="48" fillId="0" borderId="139" xfId="15" applyNumberFormat="1" applyFont="1" applyBorder="1" applyAlignment="1">
      <alignment horizontal="center" vertical="top"/>
    </xf>
    <xf numFmtId="0" fontId="69" fillId="0" borderId="104" xfId="15" applyFont="1" applyBorder="1" applyAlignment="1">
      <alignment vertical="top"/>
    </xf>
    <xf numFmtId="0" fontId="69" fillId="0" borderId="136" xfId="15" applyFont="1" applyBorder="1" applyAlignment="1">
      <alignment horizontal="left" vertical="top" wrapText="1"/>
    </xf>
    <xf numFmtId="49" fontId="69" fillId="0" borderId="136" xfId="15" applyNumberFormat="1" applyFont="1" applyBorder="1" applyAlignment="1">
      <alignment horizontal="center" vertical="top"/>
    </xf>
    <xf numFmtId="0" fontId="69" fillId="0" borderId="102" xfId="15" applyFont="1" applyBorder="1" applyAlignment="1">
      <alignment vertical="top" wrapText="1"/>
    </xf>
    <xf numFmtId="49" fontId="48" fillId="0" borderId="125" xfId="15" applyNumberFormat="1" applyFont="1" applyBorder="1" applyAlignment="1">
      <alignment vertical="top" wrapText="1"/>
    </xf>
    <xf numFmtId="49" fontId="48" fillId="0" borderId="126" xfId="15" applyNumberFormat="1" applyFont="1" applyBorder="1" applyAlignment="1" applyProtection="1">
      <alignment horizontal="center" vertical="top"/>
      <protection locked="0"/>
    </xf>
    <xf numFmtId="49" fontId="48" fillId="0" borderId="129" xfId="15" applyNumberFormat="1" applyFont="1" applyBorder="1" applyAlignment="1">
      <alignment horizontal="center" vertical="top"/>
    </xf>
    <xf numFmtId="0" fontId="143" fillId="0" borderId="122" xfId="15" applyFont="1" applyBorder="1" applyAlignment="1">
      <alignment vertical="top" wrapText="1"/>
    </xf>
    <xf numFmtId="49" fontId="48" fillId="0" borderId="120" xfId="15" applyNumberFormat="1" applyFont="1" applyBorder="1" applyAlignment="1">
      <alignment horizontal="center" vertical="top"/>
    </xf>
    <xf numFmtId="49" fontId="48" fillId="0" borderId="131" xfId="15" applyNumberFormat="1" applyFont="1" applyBorder="1" applyAlignment="1">
      <alignment vertical="top" wrapText="1"/>
    </xf>
    <xf numFmtId="49" fontId="48" fillId="0" borderId="132" xfId="15" applyNumberFormat="1" applyFont="1" applyBorder="1" applyAlignment="1" applyProtection="1">
      <alignment horizontal="center" vertical="top"/>
      <protection locked="0"/>
    </xf>
    <xf numFmtId="49" fontId="69" fillId="0" borderId="0" xfId="15" applyNumberFormat="1" applyFont="1" applyAlignment="1">
      <alignment horizontal="left" vertical="top" wrapText="1"/>
    </xf>
    <xf numFmtId="49" fontId="48" fillId="0" borderId="136" xfId="15" applyNumberFormat="1" applyFont="1" applyBorder="1" applyAlignment="1">
      <alignment vertical="top" wrapText="1"/>
    </xf>
    <xf numFmtId="0" fontId="0" fillId="0" borderId="122" xfId="0" applyBorder="1"/>
    <xf numFmtId="49" fontId="48" fillId="0" borderId="142" xfId="15" applyNumberFormat="1" applyFont="1" applyBorder="1" applyAlignment="1">
      <alignment horizontal="center" vertical="top"/>
    </xf>
    <xf numFmtId="49" fontId="48" fillId="0" borderId="142" xfId="15" applyNumberFormat="1" applyFont="1" applyBorder="1" applyAlignment="1">
      <alignment horizontal="right" vertical="top"/>
    </xf>
    <xf numFmtId="49" fontId="48" fillId="0" borderId="142" xfId="15" quotePrefix="1" applyNumberFormat="1" applyFont="1" applyBorder="1" applyAlignment="1">
      <alignment vertical="top"/>
    </xf>
    <xf numFmtId="49" fontId="69" fillId="0" borderId="130" xfId="15" applyNumberFormat="1" applyFont="1" applyBorder="1" applyAlignment="1">
      <alignment horizontal="left" vertical="top" wrapText="1"/>
    </xf>
    <xf numFmtId="49" fontId="69" fillId="0" borderId="104" xfId="15" applyNumberFormat="1" applyFont="1" applyBorder="1" applyAlignment="1">
      <alignment vertical="top"/>
    </xf>
    <xf numFmtId="49" fontId="69" fillId="0" borderId="123" xfId="15" applyNumberFormat="1" applyFont="1" applyBorder="1" applyAlignment="1">
      <alignment horizontal="left" vertical="top" wrapText="1"/>
    </xf>
    <xf numFmtId="49" fontId="48" fillId="0" borderId="144" xfId="15" applyNumberFormat="1" applyFont="1" applyBorder="1" applyAlignment="1">
      <alignment horizontal="center" vertical="top"/>
    </xf>
    <xf numFmtId="49" fontId="48" fillId="0" borderId="145" xfId="15" applyNumberFormat="1" applyFont="1" applyBorder="1" applyAlignment="1">
      <alignment horizontal="center" vertical="top"/>
    </xf>
    <xf numFmtId="49" fontId="143" fillId="0" borderId="143" xfId="15" applyNumberFormat="1" applyFont="1" applyBorder="1" applyAlignment="1">
      <alignment vertical="top" wrapText="1"/>
    </xf>
    <xf numFmtId="49" fontId="143" fillId="0" borderId="144" xfId="15" applyNumberFormat="1" applyFont="1" applyBorder="1" applyAlignment="1">
      <alignment vertical="top" wrapText="1"/>
    </xf>
    <xf numFmtId="49" fontId="143" fillId="0" borderId="145" xfId="15" applyNumberFormat="1" applyFont="1" applyBorder="1" applyAlignment="1">
      <alignment vertical="top" wrapText="1"/>
    </xf>
    <xf numFmtId="49" fontId="48" fillId="0" borderId="145" xfId="15" applyNumberFormat="1" applyFont="1" applyBorder="1" applyAlignment="1">
      <alignment vertical="top" wrapText="1"/>
    </xf>
    <xf numFmtId="49" fontId="69" fillId="0" borderId="143" xfId="15" applyNumberFormat="1" applyFont="1" applyBorder="1" applyAlignment="1">
      <alignment horizontal="left" vertical="top" wrapText="1"/>
    </xf>
    <xf numFmtId="49" fontId="48" fillId="0" borderId="143" xfId="15" applyNumberFormat="1" applyFont="1" applyBorder="1" applyAlignment="1">
      <alignment vertical="top" wrapText="1"/>
    </xf>
    <xf numFmtId="49" fontId="48" fillId="0" borderId="144" xfId="15" applyNumberFormat="1" applyFont="1" applyBorder="1" applyAlignment="1">
      <alignment vertical="top" wrapText="1"/>
    </xf>
    <xf numFmtId="49" fontId="48" fillId="0" borderId="143" xfId="15" applyNumberFormat="1" applyFont="1" applyBorder="1" applyAlignment="1" applyProtection="1">
      <alignment horizontal="center" vertical="top"/>
      <protection locked="0"/>
    </xf>
    <xf numFmtId="49" fontId="48" fillId="0" borderId="144" xfId="15" applyNumberFormat="1" applyFont="1" applyBorder="1" applyAlignment="1" applyProtection="1">
      <alignment horizontal="center" vertical="top"/>
      <protection locked="0"/>
    </xf>
    <xf numFmtId="49" fontId="48" fillId="0" borderId="145" xfId="15" applyNumberFormat="1" applyFont="1" applyBorder="1" applyAlignment="1" applyProtection="1">
      <alignment horizontal="center" vertical="top"/>
      <protection locked="0"/>
    </xf>
    <xf numFmtId="49" fontId="48" fillId="0" borderId="143" xfId="15" applyNumberFormat="1" applyFont="1" applyBorder="1" applyAlignment="1">
      <alignment horizontal="center" vertical="top"/>
    </xf>
    <xf numFmtId="49" fontId="69" fillId="0" borderId="123" xfId="15" applyNumberFormat="1" applyFont="1" applyBorder="1" applyAlignment="1">
      <alignment horizontal="center" vertical="top"/>
    </xf>
    <xf numFmtId="49" fontId="69" fillId="0" borderId="133" xfId="15" applyNumberFormat="1" applyFont="1" applyBorder="1" applyAlignment="1">
      <alignment horizontal="center" vertical="top"/>
    </xf>
    <xf numFmtId="49" fontId="48" fillId="0" borderId="124" xfId="15" applyNumberFormat="1" applyFont="1" applyBorder="1" applyAlignment="1">
      <alignment horizontal="center" vertical="top"/>
    </xf>
    <xf numFmtId="49" fontId="48" fillId="0" borderId="122" xfId="15" applyNumberFormat="1" applyFont="1" applyBorder="1" applyAlignment="1">
      <alignment horizontal="center" vertical="top"/>
    </xf>
    <xf numFmtId="49" fontId="48" fillId="0" borderId="130" xfId="15" applyNumberFormat="1" applyFont="1" applyBorder="1" applyAlignment="1">
      <alignment horizontal="center" vertical="top"/>
    </xf>
    <xf numFmtId="49" fontId="48" fillId="0" borderId="124" xfId="15" quotePrefix="1" applyNumberFormat="1" applyFont="1" applyBorder="1" applyAlignment="1">
      <alignment horizontal="center" vertical="top"/>
    </xf>
    <xf numFmtId="49" fontId="69" fillId="0" borderId="129" xfId="15" applyNumberFormat="1" applyFont="1" applyBorder="1" applyAlignment="1">
      <alignment horizontal="right" vertical="top"/>
    </xf>
    <xf numFmtId="49" fontId="48" fillId="0" borderId="122" xfId="15" quotePrefix="1" applyNumberFormat="1" applyFont="1" applyBorder="1" applyAlignment="1">
      <alignment horizontal="center" vertical="top"/>
    </xf>
    <xf numFmtId="49" fontId="69" fillId="0" borderId="120" xfId="15" applyNumberFormat="1" applyFont="1" applyBorder="1" applyAlignment="1">
      <alignment horizontal="right" vertical="top"/>
    </xf>
    <xf numFmtId="49" fontId="69" fillId="0" borderId="133" xfId="15" applyNumberFormat="1" applyFont="1" applyBorder="1" applyAlignment="1">
      <alignment horizontal="right" vertical="top"/>
    </xf>
    <xf numFmtId="49" fontId="69" fillId="0" borderId="127" xfId="15" applyNumberFormat="1" applyFont="1" applyBorder="1" applyAlignment="1">
      <alignment horizontal="right" vertical="top"/>
    </xf>
    <xf numFmtId="49" fontId="69" fillId="0" borderId="143" xfId="15" applyNumberFormat="1" applyFont="1" applyBorder="1" applyAlignment="1">
      <alignment vertical="top" wrapText="1"/>
    </xf>
    <xf numFmtId="49" fontId="69" fillId="0" borderId="145" xfId="15" applyNumberFormat="1" applyFont="1" applyBorder="1" applyAlignment="1">
      <alignment vertical="top" wrapText="1"/>
    </xf>
    <xf numFmtId="49" fontId="69" fillId="0" borderId="141" xfId="15" applyNumberFormat="1" applyFont="1" applyBorder="1" applyAlignment="1">
      <alignment horizontal="center" vertical="top"/>
    </xf>
    <xf numFmtId="49" fontId="48" fillId="0" borderId="6" xfId="15" applyNumberFormat="1" applyFont="1" applyBorder="1" applyAlignment="1">
      <alignment horizontal="center" vertical="top"/>
    </xf>
    <xf numFmtId="49" fontId="48" fillId="0" borderId="6" xfId="15" applyNumberFormat="1" applyFont="1" applyBorder="1" applyAlignment="1">
      <alignment horizontal="right" vertical="top"/>
    </xf>
    <xf numFmtId="49" fontId="48" fillId="0" borderId="6" xfId="15" quotePrefix="1" applyNumberFormat="1" applyFont="1" applyBorder="1" applyAlignment="1">
      <alignment vertical="top"/>
    </xf>
    <xf numFmtId="49" fontId="69" fillId="0" borderId="127" xfId="15" applyNumberFormat="1" applyFont="1" applyBorder="1" applyAlignment="1">
      <alignment horizontal="center" vertical="top"/>
    </xf>
    <xf numFmtId="14" fontId="69" fillId="0" borderId="101" xfId="0" applyNumberFormat="1" applyFont="1" applyBorder="1" applyAlignment="1">
      <alignment horizontal="center" textRotation="90" wrapText="1"/>
    </xf>
    <xf numFmtId="14" fontId="69" fillId="0" borderId="105" xfId="0" applyNumberFormat="1" applyFont="1" applyBorder="1" applyAlignment="1">
      <alignment horizontal="center" textRotation="90" wrapText="1"/>
    </xf>
    <xf numFmtId="14" fontId="69" fillId="0" borderId="19" xfId="0" applyNumberFormat="1" applyFont="1" applyBorder="1" applyAlignment="1">
      <alignment horizontal="center" textRotation="90" wrapText="1"/>
    </xf>
    <xf numFmtId="0" fontId="69" fillId="0" borderId="146" xfId="0" applyFont="1" applyBorder="1" applyAlignment="1">
      <alignment horizontal="center" textRotation="90" wrapText="1"/>
    </xf>
    <xf numFmtId="0" fontId="69" fillId="0" borderId="147" xfId="0" applyFont="1" applyBorder="1" applyAlignment="1">
      <alignment horizontal="center" textRotation="90" wrapText="1"/>
    </xf>
    <xf numFmtId="0" fontId="69" fillId="0" borderId="19" xfId="0" applyFont="1" applyBorder="1" applyAlignment="1">
      <alignment horizontal="center" textRotation="90" wrapText="1"/>
    </xf>
    <xf numFmtId="0" fontId="69" fillId="0" borderId="148" xfId="0" applyFont="1" applyBorder="1" applyAlignment="1">
      <alignment horizontal="center" textRotation="90" wrapText="1"/>
    </xf>
    <xf numFmtId="14" fontId="69" fillId="0" borderId="110" xfId="0" applyNumberFormat="1" applyFont="1" applyBorder="1" applyAlignment="1">
      <alignment horizontal="center" textRotation="90" wrapText="1"/>
    </xf>
    <xf numFmtId="49" fontId="48" fillId="0" borderId="53" xfId="0" applyNumberFormat="1" applyFont="1" applyBorder="1"/>
    <xf numFmtId="49" fontId="48" fillId="0" borderId="149" xfId="0" applyNumberFormat="1" applyFont="1" applyBorder="1"/>
    <xf numFmtId="49" fontId="48" fillId="0" borderId="149" xfId="0" applyNumberFormat="1" applyFont="1" applyBorder="1" applyAlignment="1">
      <alignment horizontal="center" vertical="center" wrapText="1"/>
    </xf>
    <xf numFmtId="49" fontId="69" fillId="0" borderId="104" xfId="0" applyNumberFormat="1" applyFont="1" applyBorder="1" applyAlignment="1">
      <alignment vertical="top"/>
    </xf>
    <xf numFmtId="0" fontId="69" fillId="0" borderId="0" xfId="0" applyFont="1"/>
    <xf numFmtId="49" fontId="69" fillId="0" borderId="0" xfId="0" applyNumberFormat="1" applyFont="1" applyAlignment="1">
      <alignment vertical="top"/>
    </xf>
    <xf numFmtId="49" fontId="69" fillId="0" borderId="0" xfId="0" applyNumberFormat="1" applyFont="1" applyAlignment="1">
      <alignment horizontal="center" vertical="top"/>
    </xf>
    <xf numFmtId="49" fontId="69" fillId="0" borderId="50" xfId="0" applyNumberFormat="1" applyFont="1" applyBorder="1" applyAlignment="1">
      <alignment horizontal="center" vertical="top"/>
    </xf>
    <xf numFmtId="49" fontId="69" fillId="0" borderId="0" xfId="0" applyNumberFormat="1" applyFont="1" applyAlignment="1">
      <alignment horizontal="right" vertical="top"/>
    </xf>
    <xf numFmtId="49" fontId="69" fillId="0" borderId="50" xfId="0" applyNumberFormat="1" applyFont="1" applyBorder="1" applyAlignment="1">
      <alignment horizontal="right" vertical="top"/>
    </xf>
    <xf numFmtId="49" fontId="69" fillId="0" borderId="101" xfId="0" applyNumberFormat="1" applyFont="1" applyBorder="1" applyAlignment="1">
      <alignment horizontal="right" vertical="top"/>
    </xf>
    <xf numFmtId="49" fontId="69" fillId="0" borderId="150" xfId="0" applyNumberFormat="1" applyFont="1" applyBorder="1" applyAlignment="1">
      <alignment horizontal="left" vertical="top" wrapText="1"/>
    </xf>
    <xf numFmtId="49" fontId="69" fillId="0" borderId="0" xfId="0" applyNumberFormat="1" applyFont="1" applyAlignment="1">
      <alignment horizontal="left" vertical="top" wrapText="1"/>
    </xf>
    <xf numFmtId="49" fontId="69" fillId="0" borderId="27" xfId="0" applyNumberFormat="1" applyFont="1" applyBorder="1" applyAlignment="1">
      <alignment horizontal="center" vertical="top"/>
    </xf>
    <xf numFmtId="49" fontId="69" fillId="0" borderId="27" xfId="0" applyNumberFormat="1" applyFont="1" applyBorder="1" applyAlignment="1">
      <alignment horizontal="right" vertical="top"/>
    </xf>
    <xf numFmtId="49" fontId="69" fillId="0" borderId="112" xfId="0" applyNumberFormat="1" applyFont="1" applyBorder="1" applyAlignment="1">
      <alignment horizontal="right" vertical="top"/>
    </xf>
    <xf numFmtId="49" fontId="145" fillId="0" borderId="151" xfId="0" applyNumberFormat="1" applyFont="1" applyBorder="1" applyAlignment="1">
      <alignment vertical="top" wrapText="1"/>
    </xf>
    <xf numFmtId="49" fontId="48" fillId="0" borderId="0" xfId="0" applyNumberFormat="1" applyFont="1" applyAlignment="1">
      <alignment horizontal="center" vertical="top"/>
    </xf>
    <xf numFmtId="49" fontId="69" fillId="0" borderId="152" xfId="0" applyNumberFormat="1" applyFont="1" applyBorder="1" applyAlignment="1">
      <alignment horizontal="right" vertical="top"/>
    </xf>
    <xf numFmtId="49" fontId="145" fillId="0" borderId="154" xfId="0" applyNumberFormat="1" applyFont="1" applyBorder="1" applyAlignment="1">
      <alignment vertical="top" wrapText="1"/>
    </xf>
    <xf numFmtId="49" fontId="48" fillId="0" borderId="27" xfId="0" applyNumberFormat="1" applyFont="1" applyBorder="1" applyAlignment="1">
      <alignment horizontal="center" vertical="top"/>
    </xf>
    <xf numFmtId="49" fontId="69" fillId="0" borderId="114" xfId="0" applyNumberFormat="1" applyFont="1" applyBorder="1" applyAlignment="1">
      <alignment vertical="top" wrapText="1"/>
    </xf>
    <xf numFmtId="49" fontId="69" fillId="0" borderId="154" xfId="0" applyNumberFormat="1" applyFont="1" applyBorder="1" applyAlignment="1">
      <alignment horizontal="center" vertical="top"/>
    </xf>
    <xf numFmtId="49" fontId="69" fillId="0" borderId="156" xfId="0" applyNumberFormat="1" applyFont="1" applyBorder="1" applyAlignment="1">
      <alignment horizontal="center" vertical="top"/>
    </xf>
    <xf numFmtId="49" fontId="69" fillId="0" borderId="155" xfId="0" applyNumberFormat="1" applyFont="1" applyBorder="1" applyAlignment="1">
      <alignment horizontal="center" vertical="top"/>
    </xf>
    <xf numFmtId="49" fontId="69" fillId="38" borderId="0" xfId="0" applyNumberFormat="1" applyFont="1" applyFill="1" applyAlignment="1">
      <alignment horizontal="right" vertical="top"/>
    </xf>
    <xf numFmtId="49" fontId="69" fillId="38" borderId="112" xfId="0" applyNumberFormat="1" applyFont="1" applyFill="1" applyBorder="1" applyAlignment="1">
      <alignment horizontal="right" vertical="top"/>
    </xf>
    <xf numFmtId="49" fontId="145" fillId="0" borderId="157" xfId="0" applyNumberFormat="1" applyFont="1" applyBorder="1" applyAlignment="1">
      <alignment vertical="top" wrapText="1"/>
    </xf>
    <xf numFmtId="49" fontId="69" fillId="0" borderId="152" xfId="0" applyNumberFormat="1" applyFont="1" applyBorder="1" applyAlignment="1">
      <alignment vertical="top" wrapText="1"/>
    </xf>
    <xf numFmtId="49" fontId="48" fillId="0" borderId="157" xfId="0" applyNumberFormat="1" applyFont="1" applyBorder="1" applyAlignment="1">
      <alignment horizontal="center" vertical="top"/>
    </xf>
    <xf numFmtId="49" fontId="48" fillId="0" borderId="112" xfId="0" applyNumberFormat="1" applyFont="1" applyBorder="1" applyAlignment="1">
      <alignment horizontal="center" vertical="top"/>
    </xf>
    <xf numFmtId="49" fontId="48" fillId="0" borderId="151" xfId="0" applyNumberFormat="1" applyFont="1" applyBorder="1" applyAlignment="1">
      <alignment horizontal="center" vertical="top"/>
    </xf>
    <xf numFmtId="49" fontId="48" fillId="38" borderId="112" xfId="0" applyNumberFormat="1" applyFont="1" applyFill="1" applyBorder="1" applyAlignment="1">
      <alignment horizontal="center" vertical="top"/>
    </xf>
    <xf numFmtId="49" fontId="69" fillId="0" borderId="155" xfId="0" applyNumberFormat="1" applyFont="1" applyBorder="1" applyAlignment="1">
      <alignment vertical="top" wrapText="1"/>
    </xf>
    <xf numFmtId="49" fontId="48" fillId="0" borderId="154" xfId="0" applyNumberFormat="1" applyFont="1" applyBorder="1" applyAlignment="1">
      <alignment horizontal="center" vertical="top"/>
    </xf>
    <xf numFmtId="49" fontId="48" fillId="0" borderId="3" xfId="0" applyNumberFormat="1" applyFont="1" applyBorder="1" applyAlignment="1">
      <alignment horizontal="center" vertical="top"/>
    </xf>
    <xf numFmtId="49" fontId="48" fillId="38" borderId="3" xfId="0" applyNumberFormat="1" applyFont="1" applyFill="1" applyBorder="1" applyAlignment="1">
      <alignment horizontal="center" vertical="top"/>
    </xf>
    <xf numFmtId="49" fontId="48" fillId="0" borderId="102" xfId="0" applyNumberFormat="1" applyFont="1" applyBorder="1" applyAlignment="1">
      <alignment horizontal="center" vertical="top"/>
    </xf>
    <xf numFmtId="49" fontId="48" fillId="0" borderId="103" xfId="0" applyNumberFormat="1" applyFont="1" applyBorder="1" applyAlignment="1">
      <alignment horizontal="center" vertical="top"/>
    </xf>
    <xf numFmtId="49" fontId="48" fillId="38" borderId="102" xfId="0" applyNumberFormat="1" applyFont="1" applyFill="1" applyBorder="1" applyAlignment="1">
      <alignment horizontal="center" vertical="top"/>
    </xf>
    <xf numFmtId="49" fontId="69" fillId="0" borderId="151" xfId="0" applyNumberFormat="1" applyFont="1" applyBorder="1" applyAlignment="1">
      <alignment horizontal="left" vertical="top" wrapText="1"/>
    </xf>
    <xf numFmtId="49" fontId="48" fillId="0" borderId="6" xfId="0" applyNumberFormat="1" applyFont="1" applyBorder="1" applyAlignment="1">
      <alignment horizontal="right" vertical="top"/>
    </xf>
    <xf numFmtId="49" fontId="48" fillId="0" borderId="3" xfId="0" applyNumberFormat="1" applyFont="1" applyBorder="1" applyAlignment="1">
      <alignment horizontal="right" vertical="top"/>
    </xf>
    <xf numFmtId="49" fontId="48" fillId="0" borderId="3" xfId="0" applyNumberFormat="1" applyFont="1" applyBorder="1" applyAlignment="1">
      <alignment vertical="top"/>
    </xf>
    <xf numFmtId="49" fontId="48" fillId="0" borderId="6" xfId="0" applyNumberFormat="1" applyFont="1" applyBorder="1" applyAlignment="1">
      <alignment vertical="top"/>
    </xf>
    <xf numFmtId="49" fontId="69" fillId="0" borderId="103" xfId="0" applyNumberFormat="1" applyFont="1" applyBorder="1" applyAlignment="1">
      <alignment horizontal="right" vertical="top"/>
    </xf>
    <xf numFmtId="49" fontId="48" fillId="0" borderId="154" xfId="0" applyNumberFormat="1" applyFont="1" applyBorder="1" applyAlignment="1">
      <alignment vertical="top" wrapText="1"/>
    </xf>
    <xf numFmtId="49" fontId="48" fillId="0" borderId="158" xfId="0" applyNumberFormat="1" applyFont="1" applyBorder="1" applyAlignment="1">
      <alignment horizontal="center" vertical="top"/>
    </xf>
    <xf numFmtId="49" fontId="48" fillId="37" borderId="100" xfId="0" applyNumberFormat="1" applyFont="1" applyFill="1" applyBorder="1" applyAlignment="1">
      <alignment horizontal="center" vertical="top" wrapText="1"/>
    </xf>
    <xf numFmtId="49" fontId="48" fillId="37" borderId="104" xfId="0" applyNumberFormat="1" applyFont="1" applyFill="1" applyBorder="1" applyAlignment="1">
      <alignment horizontal="center" vertical="top" wrapText="1"/>
    </xf>
    <xf numFmtId="49" fontId="48" fillId="37" borderId="101" xfId="0" applyNumberFormat="1" applyFont="1" applyFill="1" applyBorder="1" applyAlignment="1">
      <alignment horizontal="center" vertical="top" wrapText="1"/>
    </xf>
    <xf numFmtId="49" fontId="48" fillId="37" borderId="19" xfId="0" applyNumberFormat="1" applyFont="1" applyFill="1" applyBorder="1" applyAlignment="1">
      <alignment horizontal="center" vertical="top" wrapText="1"/>
    </xf>
    <xf numFmtId="49" fontId="48" fillId="38" borderId="0" xfId="0" applyNumberFormat="1" applyFont="1" applyFill="1" applyAlignment="1">
      <alignment horizontal="right" vertical="top"/>
    </xf>
    <xf numFmtId="49" fontId="48" fillId="38" borderId="0" xfId="0" applyNumberFormat="1" applyFont="1" applyFill="1" applyAlignment="1">
      <alignment vertical="top"/>
    </xf>
    <xf numFmtId="0" fontId="146" fillId="0" borderId="0" xfId="0" applyFont="1"/>
    <xf numFmtId="49" fontId="69" fillId="0" borderId="102" xfId="0" applyNumberFormat="1" applyFont="1" applyBorder="1" applyAlignment="1">
      <alignment vertical="top" wrapText="1"/>
    </xf>
    <xf numFmtId="49" fontId="69" fillId="0" borderId="113" xfId="0" applyNumberFormat="1" applyFont="1" applyBorder="1" applyAlignment="1">
      <alignment vertical="top" wrapText="1"/>
    </xf>
    <xf numFmtId="49" fontId="69" fillId="0" borderId="112" xfId="0" applyNumberFormat="1" applyFont="1" applyBorder="1" applyAlignment="1">
      <alignment horizontal="center" vertical="top"/>
    </xf>
    <xf numFmtId="49" fontId="69" fillId="0" borderId="114" xfId="0" applyNumberFormat="1" applyFont="1" applyBorder="1" applyAlignment="1">
      <alignment horizontal="center" vertical="top"/>
    </xf>
    <xf numFmtId="49" fontId="69" fillId="38" borderId="153" xfId="0" applyNumberFormat="1" applyFont="1" applyFill="1" applyBorder="1" applyAlignment="1">
      <alignment horizontal="right" vertical="top"/>
    </xf>
    <xf numFmtId="49" fontId="69" fillId="0" borderId="53" xfId="0" applyNumberFormat="1" applyFont="1" applyBorder="1" applyAlignment="1">
      <alignment vertical="top" wrapText="1"/>
    </xf>
    <xf numFmtId="49" fontId="69" fillId="0" borderId="112" xfId="0" applyNumberFormat="1" applyFont="1" applyBorder="1" applyAlignment="1">
      <alignment vertical="top" wrapText="1"/>
    </xf>
    <xf numFmtId="49" fontId="69" fillId="0" borderId="3" xfId="0" applyNumberFormat="1" applyFont="1" applyBorder="1" applyAlignment="1">
      <alignment horizontal="center" vertical="top"/>
    </xf>
    <xf numFmtId="49" fontId="69" fillId="0" borderId="103" xfId="0" applyNumberFormat="1" applyFont="1" applyBorder="1" applyAlignment="1">
      <alignment horizontal="center" vertical="top"/>
    </xf>
    <xf numFmtId="49" fontId="69" fillId="38" borderId="3" xfId="0" applyNumberFormat="1" applyFont="1" applyFill="1" applyBorder="1" applyAlignment="1">
      <alignment horizontal="right" vertical="top"/>
    </xf>
    <xf numFmtId="49" fontId="69" fillId="38" borderId="159" xfId="0" applyNumberFormat="1" applyFont="1" applyFill="1" applyBorder="1" applyAlignment="1">
      <alignment horizontal="right" vertical="top"/>
    </xf>
    <xf numFmtId="49" fontId="69" fillId="0" borderId="111" xfId="0" applyNumberFormat="1" applyFont="1" applyBorder="1" applyAlignment="1">
      <alignment vertical="top"/>
    </xf>
    <xf numFmtId="49" fontId="69" fillId="0" borderId="112" xfId="0" applyNumberFormat="1" applyFont="1" applyBorder="1" applyAlignment="1">
      <alignment vertical="top"/>
    </xf>
    <xf numFmtId="49" fontId="48" fillId="0" borderId="0" xfId="0" applyNumberFormat="1" applyFont="1" applyAlignment="1">
      <alignment horizontal="right" vertical="top"/>
    </xf>
    <xf numFmtId="49" fontId="48" fillId="0" borderId="19" xfId="0" applyNumberFormat="1" applyFont="1" applyBorder="1" applyAlignment="1">
      <alignment horizontal="right" vertical="top"/>
    </xf>
    <xf numFmtId="49" fontId="69" fillId="0" borderId="160" xfId="0" applyNumberFormat="1" applyFont="1" applyBorder="1" applyAlignment="1">
      <alignment vertical="top"/>
    </xf>
    <xf numFmtId="49" fontId="69" fillId="0" borderId="117" xfId="0" applyNumberFormat="1" applyFont="1" applyBorder="1" applyAlignment="1">
      <alignment vertical="top"/>
    </xf>
    <xf numFmtId="49" fontId="69" fillId="0" borderId="117" xfId="0" applyNumberFormat="1" applyFont="1" applyBorder="1" applyAlignment="1">
      <alignment horizontal="center" vertical="top"/>
    </xf>
    <xf numFmtId="49" fontId="69" fillId="0" borderId="161" xfId="0" applyNumberFormat="1" applyFont="1" applyBorder="1" applyAlignment="1">
      <alignment vertical="top"/>
    </xf>
    <xf numFmtId="49" fontId="69" fillId="0" borderId="1" xfId="0" applyNumberFormat="1" applyFont="1" applyBorder="1" applyAlignment="1">
      <alignment vertical="top"/>
    </xf>
    <xf numFmtId="49" fontId="69" fillId="0" borderId="1" xfId="0" applyNumberFormat="1" applyFont="1" applyBorder="1" applyAlignment="1">
      <alignment horizontal="center" vertical="top"/>
    </xf>
    <xf numFmtId="49" fontId="69" fillId="0" borderId="116" xfId="0" applyNumberFormat="1" applyFont="1" applyBorder="1" applyAlignment="1">
      <alignment horizontal="center" vertical="top"/>
    </xf>
    <xf numFmtId="49" fontId="48" fillId="0" borderId="0" xfId="0" applyNumberFormat="1" applyFont="1" applyAlignment="1">
      <alignment vertical="top"/>
    </xf>
    <xf numFmtId="0" fontId="69" fillId="0" borderId="149" xfId="0" applyFont="1" applyBorder="1" applyAlignment="1">
      <alignment vertical="center" wrapText="1"/>
    </xf>
    <xf numFmtId="0" fontId="48" fillId="0" borderId="111" xfId="0" applyFont="1" applyBorder="1" applyAlignment="1">
      <alignment wrapText="1"/>
    </xf>
    <xf numFmtId="0" fontId="48" fillId="0" borderId="103" xfId="0" applyFont="1" applyBorder="1" applyAlignment="1">
      <alignment vertical="top" wrapText="1"/>
    </xf>
    <xf numFmtId="49" fontId="48" fillId="0" borderId="103" xfId="0" applyNumberFormat="1" applyFont="1" applyBorder="1" applyAlignment="1">
      <alignment horizontal="right" wrapText="1"/>
    </xf>
    <xf numFmtId="49" fontId="48" fillId="0" borderId="158" xfId="0" applyNumberFormat="1" applyFont="1" applyBorder="1" applyAlignment="1">
      <alignment horizontal="right" wrapText="1"/>
    </xf>
    <xf numFmtId="49" fontId="48" fillId="0" borderId="149" xfId="0" applyNumberFormat="1" applyFont="1" applyBorder="1" applyAlignment="1">
      <alignment horizontal="right" wrapText="1"/>
    </xf>
    <xf numFmtId="0" fontId="46" fillId="0" borderId="104" xfId="0" applyFont="1" applyBorder="1" applyAlignment="1">
      <alignment horizontal="left"/>
    </xf>
    <xf numFmtId="0" fontId="110" fillId="0" borderId="3" xfId="0" applyFont="1" applyBorder="1"/>
    <xf numFmtId="14" fontId="69" fillId="0" borderId="100" xfId="15" quotePrefix="1" applyNumberFormat="1" applyFont="1" applyBorder="1" applyAlignment="1">
      <alignment horizontal="center" textRotation="90" wrapText="1"/>
    </xf>
    <xf numFmtId="14" fontId="69" fillId="0" borderId="104" xfId="0" applyNumberFormat="1" applyFont="1" applyBorder="1" applyAlignment="1">
      <alignment horizontal="center" textRotation="90" wrapText="1"/>
    </xf>
    <xf numFmtId="49" fontId="48" fillId="0" borderId="50" xfId="0" applyNumberFormat="1" applyFont="1" applyBorder="1" applyAlignment="1">
      <alignment vertical="top" wrapText="1"/>
    </xf>
    <xf numFmtId="49" fontId="48" fillId="0" borderId="53" xfId="0" applyNumberFormat="1" applyFont="1" applyBorder="1" applyAlignment="1">
      <alignment horizontal="center" vertical="top"/>
    </xf>
    <xf numFmtId="49" fontId="48" fillId="0" borderId="162" xfId="0" applyNumberFormat="1" applyFont="1" applyBorder="1" applyAlignment="1">
      <alignment horizontal="center" vertical="top"/>
    </xf>
    <xf numFmtId="49" fontId="48" fillId="0" borderId="6" xfId="0" applyNumberFormat="1" applyFont="1" applyBorder="1" applyAlignment="1">
      <alignment horizontal="center" vertical="top"/>
    </xf>
    <xf numFmtId="49" fontId="48" fillId="0" borderId="149" xfId="0" applyNumberFormat="1" applyFont="1" applyBorder="1" applyAlignment="1">
      <alignment horizontal="center" vertical="top"/>
    </xf>
    <xf numFmtId="49" fontId="48" fillId="36" borderId="19" xfId="15" applyNumberFormat="1" applyFont="1" applyFill="1" applyBorder="1" applyAlignment="1">
      <alignment horizontal="right" vertical="top"/>
    </xf>
    <xf numFmtId="49" fontId="48" fillId="36" borderId="19" xfId="15" quotePrefix="1" applyNumberFormat="1" applyFont="1" applyFill="1" applyBorder="1" applyAlignment="1">
      <alignment vertical="top"/>
    </xf>
    <xf numFmtId="49" fontId="48" fillId="36" borderId="0" xfId="15" quotePrefix="1" applyNumberFormat="1" applyFont="1" applyFill="1" applyAlignment="1">
      <alignment vertical="top"/>
    </xf>
    <xf numFmtId="49" fontId="69" fillId="36" borderId="3" xfId="15" applyNumberFormat="1" applyFont="1" applyFill="1" applyBorder="1" applyAlignment="1">
      <alignment vertical="top"/>
    </xf>
    <xf numFmtId="49" fontId="69" fillId="36" borderId="0" xfId="15" applyNumberFormat="1" applyFont="1" applyFill="1" applyAlignment="1">
      <alignment vertical="top"/>
    </xf>
    <xf numFmtId="49" fontId="48" fillId="38" borderId="19" xfId="0" applyNumberFormat="1" applyFont="1" applyFill="1" applyBorder="1" applyAlignment="1">
      <alignment horizontal="right" vertical="top"/>
    </xf>
    <xf numFmtId="49" fontId="69" fillId="38" borderId="0" xfId="0" applyNumberFormat="1" applyFont="1" applyFill="1" applyAlignment="1">
      <alignment vertical="top"/>
    </xf>
    <xf numFmtId="49" fontId="48" fillId="38" borderId="19" xfId="0" applyNumberFormat="1" applyFont="1" applyFill="1" applyBorder="1" applyAlignment="1">
      <alignment vertical="top"/>
    </xf>
    <xf numFmtId="49" fontId="48" fillId="0" borderId="125" xfId="15" quotePrefix="1" applyNumberFormat="1" applyFont="1" applyBorder="1" applyAlignment="1">
      <alignment horizontal="center" vertical="top"/>
    </xf>
    <xf numFmtId="49" fontId="48" fillId="0" borderId="129" xfId="15" applyNumberFormat="1" applyFont="1" applyBorder="1" applyAlignment="1">
      <alignment horizontal="right" vertical="top"/>
    </xf>
    <xf numFmtId="49" fontId="48" fillId="36" borderId="120" xfId="15" applyNumberFormat="1" applyFont="1" applyFill="1" applyBorder="1" applyAlignment="1">
      <alignment horizontal="center" vertical="top"/>
    </xf>
    <xf numFmtId="49" fontId="48" fillId="0" borderId="120" xfId="15" applyNumberFormat="1" applyFont="1" applyBorder="1" applyAlignment="1">
      <alignment horizontal="right" vertical="top"/>
    </xf>
    <xf numFmtId="0" fontId="144" fillId="0" borderId="104" xfId="0" applyFont="1" applyBorder="1" applyAlignment="1">
      <alignment horizontal="left"/>
    </xf>
    <xf numFmtId="49" fontId="48" fillId="0" borderId="53" xfId="15" quotePrefix="1" applyNumberFormat="1" applyFont="1" applyBorder="1" applyAlignment="1">
      <alignment horizontal="center" vertical="top" wrapText="1"/>
    </xf>
    <xf numFmtId="49" fontId="48" fillId="35" borderId="53" xfId="15" applyNumberFormat="1" applyFont="1" applyFill="1" applyBorder="1" applyAlignment="1">
      <alignment horizontal="center" vertical="top" wrapText="1"/>
    </xf>
    <xf numFmtId="49" fontId="48" fillId="0" borderId="104" xfId="15" quotePrefix="1" applyNumberFormat="1" applyFont="1" applyBorder="1" applyAlignment="1">
      <alignment horizontal="center" vertical="top" wrapText="1"/>
    </xf>
    <xf numFmtId="14" fontId="48" fillId="0" borderId="53" xfId="15" quotePrefix="1" applyNumberFormat="1" applyFont="1" applyBorder="1" applyAlignment="1">
      <alignment horizontal="center" vertical="top" wrapText="1"/>
    </xf>
    <xf numFmtId="0" fontId="48" fillId="35" borderId="53" xfId="15" applyFont="1" applyFill="1" applyBorder="1" applyAlignment="1">
      <alignment horizontal="center" vertical="top" wrapText="1"/>
    </xf>
    <xf numFmtId="49" fontId="48" fillId="0" borderId="149" xfId="0" applyNumberFormat="1" applyFont="1" applyBorder="1" applyAlignment="1">
      <alignment horizontal="center" vertical="top" wrapText="1"/>
    </xf>
    <xf numFmtId="49" fontId="48" fillId="37" borderId="149" xfId="0" applyNumberFormat="1" applyFont="1" applyFill="1" applyBorder="1" applyAlignment="1">
      <alignment horizontal="center" vertical="top" wrapText="1"/>
    </xf>
    <xf numFmtId="49" fontId="48" fillId="0" borderId="53" xfId="0" applyNumberFormat="1" applyFont="1" applyBorder="1" applyAlignment="1">
      <alignment horizontal="center" vertical="top" wrapText="1"/>
    </xf>
    <xf numFmtId="49" fontId="48" fillId="0" borderId="104" xfId="0" applyNumberFormat="1" applyFont="1" applyBorder="1" applyAlignment="1">
      <alignment horizontal="center" vertical="top" wrapText="1"/>
    </xf>
    <xf numFmtId="0" fontId="81" fillId="16" borderId="30" xfId="5" applyFont="1" applyFill="1" applyBorder="1" applyAlignment="1">
      <alignment vertical="center" wrapText="1"/>
    </xf>
    <xf numFmtId="49" fontId="49" fillId="18" borderId="32" xfId="0" applyNumberFormat="1" applyFont="1" applyFill="1" applyBorder="1" applyAlignment="1">
      <alignment vertical="center" wrapText="1"/>
    </xf>
    <xf numFmtId="49" fontId="47" fillId="18" borderId="32" xfId="0" applyNumberFormat="1" applyFont="1" applyFill="1" applyBorder="1" applyAlignment="1">
      <alignment vertical="center" wrapText="1"/>
    </xf>
    <xf numFmtId="49" fontId="49" fillId="0" borderId="49" xfId="0" applyNumberFormat="1" applyFont="1" applyBorder="1" applyAlignment="1">
      <alignment horizontal="left" vertical="center" wrapText="1"/>
    </xf>
    <xf numFmtId="0" fontId="54" fillId="24" borderId="32" xfId="0" applyFont="1" applyFill="1" applyBorder="1" applyAlignment="1">
      <alignment vertical="center" wrapText="1"/>
    </xf>
    <xf numFmtId="0" fontId="54" fillId="29" borderId="32" xfId="0" applyFont="1" applyFill="1" applyBorder="1" applyAlignment="1">
      <alignment vertical="center" wrapText="1"/>
    </xf>
    <xf numFmtId="0" fontId="44" fillId="24" borderId="166" xfId="0" applyFont="1" applyFill="1" applyBorder="1" applyAlignment="1">
      <alignment vertical="center" wrapText="1"/>
    </xf>
    <xf numFmtId="0" fontId="66" fillId="30" borderId="32" xfId="0" applyFont="1" applyFill="1" applyBorder="1" applyAlignment="1">
      <alignment vertical="center" wrapText="1"/>
    </xf>
    <xf numFmtId="0" fontId="66" fillId="28" borderId="0" xfId="0" applyFont="1" applyFill="1" applyAlignment="1">
      <alignment horizontal="left" vertical="center"/>
    </xf>
    <xf numFmtId="0" fontId="66" fillId="28" borderId="0" xfId="0" applyFont="1" applyFill="1" applyAlignment="1">
      <alignment vertical="center"/>
    </xf>
    <xf numFmtId="0" fontId="66" fillId="27" borderId="32" xfId="0" applyFont="1" applyFill="1" applyBorder="1" applyAlignment="1">
      <alignment vertical="center"/>
    </xf>
    <xf numFmtId="0" fontId="149" fillId="16" borderId="47" xfId="5" applyFont="1" applyFill="1" applyBorder="1" applyAlignment="1">
      <alignment vertical="center" wrapText="1"/>
    </xf>
    <xf numFmtId="3" fontId="149" fillId="0" borderId="31" xfId="5" applyNumberFormat="1" applyFont="1" applyBorder="1" applyAlignment="1">
      <alignment horizontal="right" vertical="center" wrapText="1"/>
    </xf>
    <xf numFmtId="0" fontId="149" fillId="16" borderId="31" xfId="5" applyFont="1" applyFill="1" applyBorder="1" applyAlignment="1">
      <alignment vertical="center" wrapText="1"/>
    </xf>
    <xf numFmtId="3" fontId="149" fillId="0" borderId="163" xfId="0" applyNumberFormat="1" applyFont="1" applyBorder="1"/>
    <xf numFmtId="0" fontId="149" fillId="16" borderId="30" xfId="5" applyFont="1" applyFill="1" applyBorder="1" applyAlignment="1">
      <alignment vertical="center" wrapText="1"/>
    </xf>
    <xf numFmtId="0" fontId="149" fillId="0" borderId="30" xfId="5" applyFont="1" applyBorder="1" applyAlignment="1">
      <alignment vertical="center" wrapText="1"/>
    </xf>
    <xf numFmtId="3" fontId="149" fillId="0" borderId="45" xfId="0" applyNumberFormat="1" applyFont="1" applyBorder="1"/>
    <xf numFmtId="0" fontId="150" fillId="16" borderId="0" xfId="5" applyFont="1" applyFill="1"/>
    <xf numFmtId="0" fontId="134" fillId="18" borderId="0" xfId="0" applyFont="1" applyFill="1" applyAlignment="1">
      <alignment vertical="center" wrapText="1"/>
    </xf>
    <xf numFmtId="0" fontId="134" fillId="18" borderId="95" xfId="0" applyFont="1" applyFill="1" applyBorder="1" applyAlignment="1">
      <alignment vertical="center" wrapText="1"/>
    </xf>
    <xf numFmtId="0" fontId="154" fillId="0" borderId="61" xfId="0" applyFont="1" applyBorder="1" applyAlignment="1">
      <alignment vertical="center" wrapText="1"/>
    </xf>
    <xf numFmtId="0" fontId="107" fillId="0" borderId="61" xfId="0" applyFont="1" applyBorder="1" applyAlignment="1">
      <alignment vertical="center" wrapText="1"/>
    </xf>
    <xf numFmtId="9" fontId="107" fillId="0" borderId="61" xfId="0" applyNumberFormat="1" applyFont="1" applyBorder="1" applyAlignment="1">
      <alignment horizontal="center" vertical="center" wrapText="1"/>
    </xf>
    <xf numFmtId="9" fontId="106" fillId="0" borderId="61" xfId="0" applyNumberFormat="1" applyFont="1" applyBorder="1" applyAlignment="1">
      <alignment horizontal="center" vertical="center" wrapText="1"/>
    </xf>
    <xf numFmtId="0" fontId="107" fillId="0" borderId="61" xfId="0" applyFont="1" applyBorder="1" applyAlignment="1">
      <alignment horizontal="center" vertical="center" wrapText="1"/>
    </xf>
    <xf numFmtId="49" fontId="106" fillId="0" borderId="61" xfId="0" applyNumberFormat="1" applyFont="1" applyBorder="1" applyAlignment="1">
      <alignment horizontal="center" vertical="center" wrapText="1"/>
    </xf>
    <xf numFmtId="9" fontId="106" fillId="0" borderId="61" xfId="0" applyNumberFormat="1" applyFont="1" applyBorder="1" applyAlignment="1">
      <alignment horizontal="center" vertical="center"/>
    </xf>
    <xf numFmtId="0" fontId="154" fillId="0" borderId="61" xfId="0" applyFont="1" applyBorder="1" applyAlignment="1">
      <alignment horizontal="left" vertical="center" wrapText="1"/>
    </xf>
    <xf numFmtId="9" fontId="107" fillId="0" borderId="61" xfId="0" applyNumberFormat="1" applyFont="1" applyBorder="1" applyAlignment="1">
      <alignment horizontal="center" vertical="center"/>
    </xf>
    <xf numFmtId="0" fontId="154" fillId="0" borderId="61" xfId="0" applyFont="1" applyBorder="1" applyAlignment="1">
      <alignment horizontal="left" vertical="center"/>
    </xf>
    <xf numFmtId="3" fontId="107" fillId="0" borderId="61" xfId="0" applyNumberFormat="1" applyFont="1" applyBorder="1" applyAlignment="1">
      <alignment horizontal="center" vertical="center" wrapText="1"/>
    </xf>
    <xf numFmtId="0" fontId="154" fillId="0" borderId="68" xfId="0" applyFont="1" applyBorder="1" applyAlignment="1">
      <alignment vertical="center" wrapText="1"/>
    </xf>
    <xf numFmtId="0" fontId="107" fillId="0" borderId="68" xfId="0" applyFont="1" applyBorder="1" applyAlignment="1">
      <alignment vertical="center" wrapText="1"/>
    </xf>
    <xf numFmtId="0" fontId="107" fillId="0" borderId="68" xfId="0" applyFont="1" applyBorder="1" applyAlignment="1">
      <alignment horizontal="center" vertical="center" wrapText="1"/>
    </xf>
    <xf numFmtId="0" fontId="106" fillId="0" borderId="68" xfId="0" applyFont="1" applyBorder="1" applyAlignment="1">
      <alignment horizontal="center" vertical="center" wrapText="1"/>
    </xf>
    <xf numFmtId="0" fontId="154" fillId="0" borderId="68" xfId="0" applyFont="1" applyBorder="1" applyAlignment="1">
      <alignment vertical="center"/>
    </xf>
    <xf numFmtId="0" fontId="107" fillId="0" borderId="68" xfId="0" applyFont="1" applyBorder="1" applyAlignment="1">
      <alignment horizontal="center" vertical="center"/>
    </xf>
    <xf numFmtId="9" fontId="107" fillId="0" borderId="68" xfId="0" applyNumberFormat="1" applyFont="1" applyBorder="1" applyAlignment="1">
      <alignment horizontal="center" vertical="center" wrapText="1"/>
    </xf>
    <xf numFmtId="170" fontId="106" fillId="0" borderId="68" xfId="0" applyNumberFormat="1" applyFont="1" applyBorder="1" applyAlignment="1">
      <alignment horizontal="center" vertical="center" wrapText="1"/>
    </xf>
    <xf numFmtId="170" fontId="107" fillId="0" borderId="68" xfId="0" applyNumberFormat="1" applyFont="1" applyBorder="1" applyAlignment="1">
      <alignment horizontal="center" vertical="center"/>
    </xf>
    <xf numFmtId="0" fontId="154" fillId="0" borderId="0" xfId="0" applyFont="1" applyAlignment="1">
      <alignment vertical="center" wrapText="1"/>
    </xf>
    <xf numFmtId="0" fontId="107" fillId="0" borderId="0" xfId="0" applyFont="1" applyAlignment="1">
      <alignment horizontal="center" vertical="center"/>
    </xf>
    <xf numFmtId="170" fontId="106" fillId="0" borderId="0" xfId="0" applyNumberFormat="1" applyFont="1" applyAlignment="1">
      <alignment horizontal="center" vertical="center"/>
    </xf>
    <xf numFmtId="9" fontId="107" fillId="0" borderId="0" xfId="0" applyNumberFormat="1" applyFont="1" applyAlignment="1">
      <alignment horizontal="center" vertical="center"/>
    </xf>
    <xf numFmtId="0" fontId="154" fillId="0" borderId="77" xfId="0" applyFont="1" applyBorder="1" applyAlignment="1">
      <alignment vertical="center" wrapText="1"/>
    </xf>
    <xf numFmtId="0" fontId="107" fillId="0" borderId="77" xfId="0" applyFont="1" applyBorder="1" applyAlignment="1">
      <alignment vertical="center" wrapText="1"/>
    </xf>
    <xf numFmtId="0" fontId="107" fillId="0" borderId="77" xfId="0" applyFont="1" applyBorder="1" applyAlignment="1">
      <alignment horizontal="center" vertical="center"/>
    </xf>
    <xf numFmtId="170" fontId="106" fillId="0" borderId="77" xfId="0" applyNumberFormat="1" applyFont="1" applyBorder="1" applyAlignment="1">
      <alignment horizontal="center" vertical="center"/>
    </xf>
    <xf numFmtId="1" fontId="107" fillId="0" borderId="77" xfId="0" applyNumberFormat="1" applyFont="1" applyBorder="1" applyAlignment="1">
      <alignment horizontal="center" vertical="center"/>
    </xf>
    <xf numFmtId="0" fontId="106" fillId="0" borderId="77" xfId="0" applyFont="1" applyBorder="1" applyAlignment="1">
      <alignment horizontal="center" vertical="center"/>
    </xf>
    <xf numFmtId="170" fontId="107" fillId="0" borderId="77" xfId="0" applyNumberFormat="1" applyFont="1" applyBorder="1" applyAlignment="1">
      <alignment horizontal="center" vertical="center"/>
    </xf>
    <xf numFmtId="9" fontId="106" fillId="0" borderId="77" xfId="0" applyNumberFormat="1" applyFont="1" applyBorder="1" applyAlignment="1">
      <alignment horizontal="center" vertical="center"/>
    </xf>
    <xf numFmtId="0" fontId="107" fillId="0" borderId="77" xfId="0" applyFont="1" applyBorder="1" applyAlignment="1">
      <alignment horizontal="center" vertical="center" wrapText="1"/>
    </xf>
    <xf numFmtId="170" fontId="106" fillId="0" borderId="77" xfId="0" applyNumberFormat="1" applyFont="1" applyBorder="1" applyAlignment="1">
      <alignment horizontal="center" vertical="center" wrapText="1"/>
    </xf>
    <xf numFmtId="49" fontId="107" fillId="0" borderId="77" xfId="0" applyNumberFormat="1" applyFont="1" applyBorder="1" applyAlignment="1">
      <alignment horizontal="center" vertical="center" wrapText="1"/>
    </xf>
    <xf numFmtId="0" fontId="154" fillId="0" borderId="33" xfId="0" applyFont="1" applyBorder="1" applyAlignment="1">
      <alignment horizontal="left" vertical="center" wrapText="1"/>
    </xf>
    <xf numFmtId="0" fontId="107" fillId="0" borderId="33" xfId="0" applyFont="1" applyBorder="1" applyAlignment="1">
      <alignment horizontal="left" vertical="center" wrapText="1"/>
    </xf>
    <xf numFmtId="0" fontId="107" fillId="0" borderId="33" xfId="0" applyFont="1" applyBorder="1" applyAlignment="1">
      <alignment horizontal="center" vertical="center"/>
    </xf>
    <xf numFmtId="0" fontId="106" fillId="0" borderId="33" xfId="0" applyFont="1" applyBorder="1" applyAlignment="1">
      <alignment horizontal="center" vertical="center"/>
    </xf>
    <xf numFmtId="170" fontId="106" fillId="0" borderId="33" xfId="0" applyNumberFormat="1" applyFont="1" applyBorder="1" applyAlignment="1">
      <alignment horizontal="center" vertical="center"/>
    </xf>
    <xf numFmtId="9" fontId="106" fillId="0" borderId="33" xfId="0" applyNumberFormat="1" applyFont="1" applyBorder="1" applyAlignment="1">
      <alignment horizontal="center" vertical="center"/>
    </xf>
    <xf numFmtId="10" fontId="107" fillId="0" borderId="33" xfId="0" applyNumberFormat="1" applyFont="1" applyBorder="1" applyAlignment="1">
      <alignment horizontal="center" vertical="center" wrapText="1"/>
    </xf>
    <xf numFmtId="0" fontId="158" fillId="0" borderId="0" xfId="0" applyFont="1" applyAlignment="1">
      <alignment horizontal="left" vertical="center" wrapText="1"/>
    </xf>
    <xf numFmtId="0" fontId="107" fillId="0" borderId="31" xfId="2" applyFont="1" applyBorder="1" applyAlignment="1">
      <alignment horizontal="left" wrapText="1"/>
    </xf>
    <xf numFmtId="166" fontId="107" fillId="18" borderId="31" xfId="0" applyNumberFormat="1" applyFont="1" applyFill="1" applyBorder="1" applyAlignment="1">
      <alignment horizontal="right" vertical="center" wrapText="1"/>
    </xf>
    <xf numFmtId="166" fontId="107" fillId="0" borderId="31" xfId="0" applyNumberFormat="1" applyFont="1" applyBorder="1" applyAlignment="1">
      <alignment horizontal="right" vertical="center" wrapText="1"/>
    </xf>
    <xf numFmtId="166" fontId="107" fillId="19" borderId="31" xfId="0" applyNumberFormat="1" applyFont="1" applyFill="1" applyBorder="1" applyAlignment="1">
      <alignment horizontal="right" vertical="center" wrapText="1"/>
    </xf>
    <xf numFmtId="2" fontId="107" fillId="18" borderId="31" xfId="0" applyNumberFormat="1" applyFont="1" applyFill="1" applyBorder="1" applyAlignment="1">
      <alignment horizontal="right" vertical="center" wrapText="1"/>
    </xf>
    <xf numFmtId="2" fontId="107" fillId="0" borderId="31" xfId="0" applyNumberFormat="1" applyFont="1" applyBorder="1" applyAlignment="1">
      <alignment horizontal="right" vertical="center" wrapText="1"/>
    </xf>
    <xf numFmtId="2" fontId="107" fillId="19" borderId="31" xfId="0" applyNumberFormat="1" applyFont="1" applyFill="1" applyBorder="1" applyAlignment="1">
      <alignment horizontal="right" vertical="center" wrapText="1"/>
    </xf>
    <xf numFmtId="0" fontId="107" fillId="18" borderId="35" xfId="0" applyFont="1" applyFill="1" applyBorder="1" applyAlignment="1">
      <alignment horizontal="left" vertical="center" wrapText="1"/>
    </xf>
    <xf numFmtId="169" fontId="107" fillId="18" borderId="35" xfId="0" applyNumberFormat="1" applyFont="1" applyFill="1" applyBorder="1" applyAlignment="1">
      <alignment horizontal="right" vertical="center" wrapText="1"/>
    </xf>
    <xf numFmtId="0" fontId="107" fillId="18" borderId="35" xfId="0" applyFont="1" applyFill="1" applyBorder="1" applyAlignment="1">
      <alignment horizontal="right" vertical="center" wrapText="1"/>
    </xf>
    <xf numFmtId="1" fontId="107" fillId="18" borderId="35" xfId="0" applyNumberFormat="1" applyFont="1" applyFill="1" applyBorder="1" applyAlignment="1">
      <alignment horizontal="right" vertical="center" wrapText="1"/>
    </xf>
    <xf numFmtId="3" fontId="107" fillId="0" borderId="35" xfId="0" applyNumberFormat="1" applyFont="1" applyBorder="1" applyAlignment="1">
      <alignment horizontal="right" vertical="center" wrapText="1"/>
    </xf>
    <xf numFmtId="3" fontId="107" fillId="19" borderId="35" xfId="0" applyNumberFormat="1" applyFont="1" applyFill="1" applyBorder="1" applyAlignment="1">
      <alignment horizontal="right" vertical="center" wrapText="1"/>
    </xf>
    <xf numFmtId="0" fontId="161" fillId="17" borderId="0" xfId="0" applyFont="1" applyFill="1" applyAlignment="1">
      <alignment horizontal="right" vertical="center" wrapText="1"/>
    </xf>
    <xf numFmtId="0" fontId="107" fillId="0" borderId="0" xfId="2" applyFont="1"/>
    <xf numFmtId="0" fontId="158" fillId="0" borderId="0" xfId="2" applyFont="1" applyAlignment="1">
      <alignment vertical="top" wrapText="1"/>
    </xf>
    <xf numFmtId="0" fontId="159" fillId="0" borderId="0" xfId="2" applyFont="1" applyAlignment="1">
      <alignment vertical="top" wrapText="1"/>
    </xf>
    <xf numFmtId="0" fontId="107" fillId="0" borderId="31" xfId="2" applyFont="1" applyBorder="1" applyAlignment="1">
      <alignment horizontal="left" vertical="top" wrapText="1"/>
    </xf>
    <xf numFmtId="166" fontId="107" fillId="18" borderId="31" xfId="0" applyNumberFormat="1" applyFont="1" applyFill="1" applyBorder="1" applyAlignment="1">
      <alignment horizontal="right" vertical="top" wrapText="1"/>
    </xf>
    <xf numFmtId="166" fontId="107" fillId="0" borderId="31" xfId="0" applyNumberFormat="1" applyFont="1" applyBorder="1" applyAlignment="1">
      <alignment horizontal="right" vertical="top" wrapText="1"/>
    </xf>
    <xf numFmtId="3" fontId="107" fillId="19" borderId="31" xfId="0" applyNumberFormat="1" applyFont="1" applyFill="1" applyBorder="1" applyAlignment="1">
      <alignment horizontal="right" vertical="top" wrapText="1"/>
    </xf>
    <xf numFmtId="0" fontId="162" fillId="0" borderId="0" xfId="0" applyFont="1"/>
    <xf numFmtId="3" fontId="107" fillId="19" borderId="31" xfId="0" applyNumberFormat="1" applyFont="1" applyFill="1" applyBorder="1" applyAlignment="1">
      <alignment horizontal="right" vertical="center" wrapText="1"/>
    </xf>
    <xf numFmtId="164" fontId="107" fillId="18" borderId="35" xfId="0" applyNumberFormat="1" applyFont="1" applyFill="1" applyBorder="1" applyAlignment="1">
      <alignment horizontal="right" vertical="center" wrapText="1"/>
    </xf>
    <xf numFmtId="164" fontId="107" fillId="0" borderId="35" xfId="0" applyNumberFormat="1" applyFont="1" applyBorder="1" applyAlignment="1">
      <alignment horizontal="right" vertical="center" wrapText="1"/>
    </xf>
    <xf numFmtId="0" fontId="163" fillId="0" borderId="0" xfId="2" applyFont="1"/>
    <xf numFmtId="0" fontId="158" fillId="0" borderId="0" xfId="2" applyFont="1" applyAlignment="1">
      <alignment horizontal="left" vertical="top" wrapText="1"/>
    </xf>
    <xf numFmtId="0" fontId="107" fillId="18" borderId="31" xfId="0" applyFont="1" applyFill="1" applyBorder="1" applyAlignment="1">
      <alignment horizontal="left" vertical="center" wrapText="1"/>
    </xf>
    <xf numFmtId="166" fontId="107" fillId="18" borderId="34" xfId="0" applyNumberFormat="1" applyFont="1" applyFill="1" applyBorder="1" applyAlignment="1">
      <alignment horizontal="right" vertical="center" wrapText="1"/>
    </xf>
    <xf numFmtId="167" fontId="107" fillId="18" borderId="34" xfId="0" applyNumberFormat="1" applyFont="1" applyFill="1" applyBorder="1" applyAlignment="1">
      <alignment horizontal="right" vertical="center" wrapText="1"/>
    </xf>
    <xf numFmtId="0" fontId="107" fillId="18" borderId="34" xfId="0" applyFont="1" applyFill="1" applyBorder="1" applyAlignment="1">
      <alignment horizontal="right" vertical="center" wrapText="1"/>
    </xf>
    <xf numFmtId="167" fontId="107" fillId="0" borderId="34" xfId="0" applyNumberFormat="1" applyFont="1" applyBorder="1" applyAlignment="1">
      <alignment horizontal="right" vertical="center" wrapText="1"/>
    </xf>
    <xf numFmtId="167" fontId="107" fillId="19" borderId="34" xfId="0" applyNumberFormat="1" applyFont="1" applyFill="1" applyBorder="1" applyAlignment="1">
      <alignment horizontal="right" vertical="center" wrapText="1"/>
    </xf>
    <xf numFmtId="167" fontId="107" fillId="18" borderId="31" xfId="0" applyNumberFormat="1" applyFont="1" applyFill="1" applyBorder="1" applyAlignment="1">
      <alignment horizontal="right" vertical="center" wrapText="1"/>
    </xf>
    <xf numFmtId="167" fontId="107" fillId="0" borderId="31" xfId="0" applyNumberFormat="1" applyFont="1" applyBorder="1" applyAlignment="1">
      <alignment horizontal="right" vertical="center" wrapText="1"/>
    </xf>
    <xf numFmtId="167" fontId="107" fillId="19" borderId="31" xfId="0" applyNumberFormat="1" applyFont="1" applyFill="1" applyBorder="1" applyAlignment="1">
      <alignment horizontal="right" vertical="center" wrapText="1"/>
    </xf>
    <xf numFmtId="167" fontId="107" fillId="18" borderId="35" xfId="0" applyNumberFormat="1" applyFont="1" applyFill="1" applyBorder="1" applyAlignment="1">
      <alignment horizontal="right" vertical="center" wrapText="1"/>
    </xf>
    <xf numFmtId="49" fontId="107" fillId="0" borderId="35" xfId="0" applyNumberFormat="1" applyFont="1" applyBorder="1" applyAlignment="1">
      <alignment horizontal="right" vertical="center" wrapText="1"/>
    </xf>
    <xf numFmtId="167" fontId="107" fillId="0" borderId="35" xfId="0" applyNumberFormat="1" applyFont="1" applyBorder="1" applyAlignment="1">
      <alignment horizontal="right" vertical="center" wrapText="1"/>
    </xf>
    <xf numFmtId="167" fontId="107" fillId="19" borderId="35" xfId="0" applyNumberFormat="1" applyFont="1" applyFill="1" applyBorder="1" applyAlignment="1">
      <alignment horizontal="right" vertical="center" wrapText="1"/>
    </xf>
    <xf numFmtId="0" fontId="165" fillId="0" borderId="0" xfId="5" applyFont="1"/>
    <xf numFmtId="0" fontId="162" fillId="0" borderId="0" xfId="5" applyFont="1"/>
    <xf numFmtId="0" fontId="159" fillId="0" borderId="0" xfId="2" applyFont="1" applyAlignment="1">
      <alignment horizontal="left" vertical="top" wrapText="1"/>
    </xf>
    <xf numFmtId="0" fontId="166" fillId="0" borderId="0" xfId="5" applyFont="1"/>
    <xf numFmtId="49" fontId="107" fillId="18" borderId="31" xfId="0" applyNumberFormat="1" applyFont="1" applyFill="1" applyBorder="1" applyAlignment="1">
      <alignment horizontal="right" wrapText="1"/>
    </xf>
    <xf numFmtId="49" fontId="107" fillId="18" borderId="31" xfId="0" applyNumberFormat="1" applyFont="1" applyFill="1" applyBorder="1" applyAlignment="1">
      <alignment horizontal="right" vertical="center" wrapText="1"/>
    </xf>
    <xf numFmtId="0" fontId="107" fillId="18" borderId="30" xfId="0" applyFont="1" applyFill="1" applyBorder="1" applyAlignment="1">
      <alignment horizontal="left" vertical="center" wrapText="1"/>
    </xf>
    <xf numFmtId="166" fontId="107" fillId="18" borderId="30" xfId="0" applyNumberFormat="1" applyFont="1" applyFill="1" applyBorder="1" applyAlignment="1">
      <alignment horizontal="right" vertical="center" wrapText="1"/>
    </xf>
    <xf numFmtId="167" fontId="107" fillId="18" borderId="30" xfId="0" applyNumberFormat="1" applyFont="1" applyFill="1" applyBorder="1" applyAlignment="1">
      <alignment horizontal="right" vertical="center" wrapText="1"/>
    </xf>
    <xf numFmtId="0" fontId="161" fillId="18" borderId="0" xfId="0" applyFont="1" applyFill="1" applyAlignment="1">
      <alignment horizontal="left" vertical="center" wrapText="1"/>
    </xf>
    <xf numFmtId="166" fontId="107" fillId="18" borderId="0" xfId="0" applyNumberFormat="1" applyFont="1" applyFill="1" applyAlignment="1">
      <alignment horizontal="right" vertical="center" wrapText="1"/>
    </xf>
    <xf numFmtId="167" fontId="107" fillId="18" borderId="0" xfId="0" applyNumberFormat="1" applyFont="1" applyFill="1" applyAlignment="1">
      <alignment horizontal="right" vertical="center" wrapText="1"/>
    </xf>
    <xf numFmtId="0" fontId="107" fillId="18" borderId="29" xfId="0" applyFont="1" applyFill="1" applyBorder="1" applyAlignment="1">
      <alignment horizontal="left" vertical="center" wrapText="1"/>
    </xf>
    <xf numFmtId="166" fontId="107" fillId="18" borderId="29" xfId="0" applyNumberFormat="1" applyFont="1" applyFill="1" applyBorder="1" applyAlignment="1">
      <alignment horizontal="right" vertical="center" wrapText="1"/>
    </xf>
    <xf numFmtId="167" fontId="107" fillId="18" borderId="29" xfId="0" applyNumberFormat="1" applyFont="1" applyFill="1" applyBorder="1" applyAlignment="1">
      <alignment horizontal="right" vertical="center" wrapText="1"/>
    </xf>
    <xf numFmtId="3" fontId="107" fillId="14" borderId="0" xfId="2" applyNumberFormat="1" applyFont="1" applyFill="1"/>
    <xf numFmtId="0" fontId="107" fillId="18" borderId="33" xfId="0" applyFont="1" applyFill="1" applyBorder="1" applyAlignment="1">
      <alignment horizontal="left" vertical="center" wrapText="1"/>
    </xf>
    <xf numFmtId="49" fontId="107" fillId="18" borderId="33" xfId="0" applyNumberFormat="1" applyFont="1" applyFill="1" applyBorder="1" applyAlignment="1">
      <alignment horizontal="right" vertical="center" wrapText="1"/>
    </xf>
    <xf numFmtId="166" fontId="107" fillId="18" borderId="33" xfId="0" applyNumberFormat="1" applyFont="1" applyFill="1" applyBorder="1" applyAlignment="1">
      <alignment horizontal="right" vertical="center" wrapText="1"/>
    </xf>
    <xf numFmtId="49" fontId="107" fillId="0" borderId="33" xfId="0" applyNumberFormat="1" applyFont="1" applyBorder="1" applyAlignment="1">
      <alignment horizontal="right" vertical="center" wrapText="1"/>
    </xf>
    <xf numFmtId="166" fontId="107" fillId="19" borderId="33" xfId="0" applyNumberFormat="1" applyFont="1" applyFill="1" applyBorder="1" applyAlignment="1">
      <alignment horizontal="right" vertical="center" wrapText="1"/>
    </xf>
    <xf numFmtId="49" fontId="158" fillId="18" borderId="34" xfId="0" applyNumberFormat="1" applyFont="1" applyFill="1" applyBorder="1" applyAlignment="1">
      <alignment horizontal="left" vertical="center" wrapText="1"/>
    </xf>
    <xf numFmtId="168" fontId="161" fillId="17" borderId="0" xfId="0" applyNumberFormat="1" applyFont="1" applyFill="1" applyAlignment="1">
      <alignment horizontal="right" vertical="center" wrapText="1"/>
    </xf>
    <xf numFmtId="49" fontId="107" fillId="18" borderId="31" xfId="0" applyNumberFormat="1" applyFont="1" applyFill="1" applyBorder="1" applyAlignment="1">
      <alignment horizontal="left" vertical="center" wrapText="1"/>
    </xf>
    <xf numFmtId="49" fontId="107" fillId="18" borderId="35" xfId="0" applyNumberFormat="1" applyFont="1" applyFill="1" applyBorder="1" applyAlignment="1">
      <alignment horizontal="left" vertical="center" wrapText="1"/>
    </xf>
    <xf numFmtId="166" fontId="107" fillId="18" borderId="35" xfId="0" applyNumberFormat="1" applyFont="1" applyFill="1" applyBorder="1" applyAlignment="1">
      <alignment horizontal="right" vertical="center" wrapText="1"/>
    </xf>
    <xf numFmtId="3" fontId="107" fillId="18" borderId="31" xfId="0" applyNumberFormat="1" applyFont="1" applyFill="1" applyBorder="1" applyAlignment="1">
      <alignment horizontal="right" vertical="center" wrapText="1"/>
    </xf>
    <xf numFmtId="49" fontId="107" fillId="18" borderId="29" xfId="0" applyNumberFormat="1" applyFont="1" applyFill="1" applyBorder="1" applyAlignment="1">
      <alignment horizontal="left" vertical="center" wrapText="1"/>
    </xf>
    <xf numFmtId="49" fontId="107" fillId="18" borderId="30" xfId="0" applyNumberFormat="1" applyFont="1" applyFill="1" applyBorder="1" applyAlignment="1">
      <alignment horizontal="left" vertical="center" wrapText="1"/>
    </xf>
    <xf numFmtId="0" fontId="107" fillId="18" borderId="31" xfId="0" applyFont="1" applyFill="1" applyBorder="1" applyAlignment="1">
      <alignment horizontal="right" vertical="center" wrapText="1"/>
    </xf>
    <xf numFmtId="165" fontId="107" fillId="18" borderId="31" xfId="0" applyNumberFormat="1" applyFont="1" applyFill="1" applyBorder="1" applyAlignment="1">
      <alignment horizontal="right" vertical="center" wrapText="1"/>
    </xf>
    <xf numFmtId="49" fontId="107" fillId="18" borderId="32" xfId="0" applyNumberFormat="1" applyFont="1" applyFill="1" applyBorder="1" applyAlignment="1">
      <alignment horizontal="left" vertical="center" wrapText="1"/>
    </xf>
    <xf numFmtId="169" fontId="107" fillId="18" borderId="32" xfId="0" applyNumberFormat="1" applyFont="1" applyFill="1" applyBorder="1" applyAlignment="1">
      <alignment horizontal="right" vertical="center" wrapText="1"/>
    </xf>
    <xf numFmtId="0" fontId="158" fillId="0" borderId="0" xfId="2" applyFont="1" applyAlignment="1">
      <alignment vertical="center" wrapText="1"/>
    </xf>
    <xf numFmtId="0" fontId="107" fillId="0" borderId="0" xfId="2" applyFont="1" applyAlignment="1">
      <alignment vertical="center"/>
    </xf>
    <xf numFmtId="1" fontId="107" fillId="0" borderId="35" xfId="0" applyNumberFormat="1" applyFont="1" applyBorder="1" applyAlignment="1">
      <alignment horizontal="right" vertical="center" wrapText="1"/>
    </xf>
    <xf numFmtId="1" fontId="107" fillId="19" borderId="35" xfId="0" applyNumberFormat="1" applyFont="1" applyFill="1" applyBorder="1" applyAlignment="1">
      <alignment horizontal="right" vertical="center" wrapText="1"/>
    </xf>
    <xf numFmtId="165" fontId="107" fillId="19" borderId="31" xfId="0" applyNumberFormat="1" applyFont="1" applyFill="1" applyBorder="1" applyAlignment="1">
      <alignment horizontal="right" vertical="center" wrapText="1"/>
    </xf>
    <xf numFmtId="1" fontId="107" fillId="19" borderId="31" xfId="0" applyNumberFormat="1" applyFont="1" applyFill="1" applyBorder="1" applyAlignment="1">
      <alignment horizontal="right" vertical="center" wrapText="1"/>
    </xf>
    <xf numFmtId="166" fontId="107" fillId="0" borderId="35" xfId="0" applyNumberFormat="1" applyFont="1" applyBorder="1" applyAlignment="1">
      <alignment horizontal="right" vertical="center" wrapText="1"/>
    </xf>
    <xf numFmtId="166" fontId="107" fillId="19" borderId="35" xfId="0" applyNumberFormat="1" applyFont="1" applyFill="1" applyBorder="1" applyAlignment="1">
      <alignment horizontal="right" vertical="center" wrapText="1"/>
    </xf>
    <xf numFmtId="49" fontId="107" fillId="0" borderId="31" xfId="0" applyNumberFormat="1" applyFont="1" applyBorder="1" applyAlignment="1">
      <alignment horizontal="left" vertical="center" wrapText="1"/>
    </xf>
    <xf numFmtId="167" fontId="107" fillId="23" borderId="31" xfId="0" applyNumberFormat="1" applyFont="1" applyFill="1" applyBorder="1" applyAlignment="1">
      <alignment horizontal="right" vertical="center" wrapText="1"/>
    </xf>
    <xf numFmtId="166" fontId="107" fillId="23" borderId="31" xfId="0" applyNumberFormat="1" applyFont="1" applyFill="1" applyBorder="1" applyAlignment="1">
      <alignment horizontal="right" vertical="center" wrapText="1"/>
    </xf>
    <xf numFmtId="166" fontId="107" fillId="0" borderId="30" xfId="0" applyNumberFormat="1" applyFont="1" applyBorder="1" applyAlignment="1">
      <alignment horizontal="right" vertical="center" wrapText="1"/>
    </xf>
    <xf numFmtId="166" fontId="107" fillId="19" borderId="30" xfId="0" applyNumberFormat="1" applyFont="1" applyFill="1" applyBorder="1" applyAlignment="1">
      <alignment horizontal="right" vertical="center" wrapText="1"/>
    </xf>
    <xf numFmtId="49" fontId="107" fillId="0" borderId="35" xfId="0" applyNumberFormat="1" applyFont="1" applyBorder="1" applyAlignment="1">
      <alignment horizontal="left" vertical="center" wrapText="1"/>
    </xf>
    <xf numFmtId="166" fontId="107" fillId="22" borderId="35" xfId="0" applyNumberFormat="1" applyFont="1" applyFill="1" applyBorder="1" applyAlignment="1">
      <alignment horizontal="right" vertical="center" wrapText="1"/>
    </xf>
    <xf numFmtId="49" fontId="107" fillId="0" borderId="29" xfId="0" applyNumberFormat="1" applyFont="1" applyBorder="1" applyAlignment="1">
      <alignment horizontal="left" vertical="center" wrapText="1"/>
    </xf>
    <xf numFmtId="3" fontId="107" fillId="0" borderId="0" xfId="2" applyNumberFormat="1" applyFont="1"/>
    <xf numFmtId="0" fontId="107" fillId="0" borderId="0" xfId="0" applyFont="1"/>
    <xf numFmtId="49" fontId="107" fillId="0" borderId="31" xfId="0" applyNumberFormat="1" applyFont="1" applyBorder="1" applyAlignment="1">
      <alignment horizontal="right" vertical="center" wrapText="1"/>
    </xf>
    <xf numFmtId="49" fontId="107" fillId="19" borderId="31" xfId="0" applyNumberFormat="1" applyFont="1" applyFill="1" applyBorder="1" applyAlignment="1">
      <alignment horizontal="right" vertical="center" wrapText="1"/>
    </xf>
    <xf numFmtId="0" fontId="107" fillId="0" borderId="35" xfId="0" applyFont="1" applyBorder="1" applyAlignment="1">
      <alignment horizontal="left" vertical="center" wrapText="1"/>
    </xf>
    <xf numFmtId="169" fontId="107" fillId="18" borderId="0" xfId="0" applyNumberFormat="1" applyFont="1" applyFill="1" applyAlignment="1">
      <alignment horizontal="right" vertical="center" wrapText="1"/>
    </xf>
    <xf numFmtId="3" fontId="107" fillId="0" borderId="0" xfId="0" applyNumberFormat="1" applyFont="1" applyAlignment="1">
      <alignment horizontal="right" vertical="center" wrapText="1"/>
    </xf>
    <xf numFmtId="167" fontId="107" fillId="22" borderId="35" xfId="0" applyNumberFormat="1" applyFont="1" applyFill="1" applyBorder="1" applyAlignment="1">
      <alignment horizontal="right" vertical="center" wrapText="1"/>
    </xf>
    <xf numFmtId="169" fontId="107" fillId="18" borderId="0" xfId="0" applyNumberFormat="1" applyFont="1" applyFill="1" applyAlignment="1">
      <alignment horizontal="left" vertical="center" wrapText="1"/>
    </xf>
    <xf numFmtId="167" fontId="107" fillId="0" borderId="0" xfId="0" applyNumberFormat="1" applyFont="1" applyAlignment="1">
      <alignment horizontal="right" vertical="center" wrapText="1"/>
    </xf>
    <xf numFmtId="3" fontId="107" fillId="0" borderId="31" xfId="0" applyNumberFormat="1" applyFont="1" applyBorder="1" applyAlignment="1">
      <alignment horizontal="right" vertical="center" wrapText="1"/>
    </xf>
    <xf numFmtId="3" fontId="107" fillId="18" borderId="35" xfId="0" applyNumberFormat="1" applyFont="1" applyFill="1" applyBorder="1" applyAlignment="1">
      <alignment horizontal="right" vertical="center" wrapText="1"/>
    </xf>
    <xf numFmtId="0" fontId="161" fillId="2" borderId="0" xfId="2" applyFont="1" applyFill="1" applyAlignment="1">
      <alignment horizontal="left"/>
    </xf>
    <xf numFmtId="0" fontId="161" fillId="0" borderId="0" xfId="2" applyFont="1" applyAlignment="1">
      <alignment horizontal="left"/>
    </xf>
    <xf numFmtId="0" fontId="161" fillId="17" borderId="32" xfId="0" applyFont="1" applyFill="1" applyBorder="1" applyAlignment="1">
      <alignment horizontal="left" vertical="center" wrapText="1"/>
    </xf>
    <xf numFmtId="0" fontId="161" fillId="17" borderId="32" xfId="0" applyFont="1" applyFill="1" applyBorder="1" applyAlignment="1">
      <alignment horizontal="right" vertical="center" wrapText="1"/>
    </xf>
    <xf numFmtId="168" fontId="161" fillId="24" borderId="32" xfId="0" applyNumberFormat="1" applyFont="1" applyFill="1" applyBorder="1" applyAlignment="1">
      <alignment horizontal="right" vertical="center" wrapText="1"/>
    </xf>
    <xf numFmtId="168" fontId="161" fillId="0" borderId="32" xfId="0" applyNumberFormat="1" applyFont="1" applyBorder="1" applyAlignment="1">
      <alignment horizontal="right" vertical="center" wrapText="1"/>
    </xf>
    <xf numFmtId="168" fontId="161" fillId="17" borderId="32" xfId="0" applyNumberFormat="1" applyFont="1" applyFill="1" applyBorder="1" applyAlignment="1">
      <alignment horizontal="right" vertical="center" wrapText="1"/>
    </xf>
    <xf numFmtId="164" fontId="107" fillId="0" borderId="0" xfId="2" applyNumberFormat="1" applyFont="1"/>
    <xf numFmtId="49" fontId="107" fillId="0" borderId="30" xfId="0" applyNumberFormat="1" applyFont="1" applyBorder="1" applyAlignment="1">
      <alignment horizontal="left" vertical="center" wrapText="1"/>
    </xf>
    <xf numFmtId="49" fontId="161" fillId="26" borderId="28" xfId="0" applyNumberFormat="1" applyFont="1" applyFill="1" applyBorder="1" applyAlignment="1">
      <alignment horizontal="left" vertical="top" wrapText="1"/>
    </xf>
    <xf numFmtId="49" fontId="107" fillId="26" borderId="31" xfId="0" applyNumberFormat="1" applyFont="1" applyFill="1" applyBorder="1" applyAlignment="1">
      <alignment horizontal="left" vertical="center" wrapText="1"/>
    </xf>
    <xf numFmtId="49" fontId="107" fillId="22" borderId="31" xfId="0" applyNumberFormat="1" applyFont="1" applyFill="1" applyBorder="1" applyAlignment="1">
      <alignment horizontal="left" vertical="center" wrapText="1"/>
    </xf>
    <xf numFmtId="49" fontId="107" fillId="27" borderId="31" xfId="0" applyNumberFormat="1" applyFont="1" applyFill="1" applyBorder="1" applyAlignment="1">
      <alignment horizontal="left" vertical="center" wrapText="1"/>
    </xf>
    <xf numFmtId="49" fontId="107" fillId="26" borderId="0" xfId="0" applyNumberFormat="1" applyFont="1" applyFill="1" applyAlignment="1">
      <alignment horizontal="left" vertical="center" wrapText="1"/>
    </xf>
    <xf numFmtId="49" fontId="107" fillId="22" borderId="0" xfId="0" applyNumberFormat="1" applyFont="1" applyFill="1" applyAlignment="1">
      <alignment horizontal="left" vertical="center" wrapText="1"/>
    </xf>
    <xf numFmtId="49" fontId="107" fillId="18" borderId="31" xfId="0" applyNumberFormat="1" applyFont="1" applyFill="1" applyBorder="1" applyAlignment="1">
      <alignment vertical="center" wrapText="1"/>
    </xf>
    <xf numFmtId="49" fontId="107" fillId="22" borderId="49" xfId="0" applyNumberFormat="1" applyFont="1" applyFill="1" applyBorder="1" applyAlignment="1">
      <alignment horizontal="left" vertical="center" wrapText="1"/>
    </xf>
    <xf numFmtId="49" fontId="107" fillId="18" borderId="0" xfId="0" applyNumberFormat="1" applyFont="1" applyFill="1" applyAlignment="1">
      <alignment horizontal="left" vertical="center" wrapText="1"/>
    </xf>
    <xf numFmtId="49" fontId="107" fillId="18" borderId="30" xfId="0" applyNumberFormat="1" applyFont="1" applyFill="1" applyBorder="1" applyAlignment="1">
      <alignment vertical="center" wrapText="1"/>
    </xf>
    <xf numFmtId="49" fontId="107" fillId="0" borderId="164" xfId="0" applyNumberFormat="1" applyFont="1" applyBorder="1" applyAlignment="1">
      <alignment horizontal="left" vertical="center" wrapText="1"/>
    </xf>
    <xf numFmtId="49" fontId="107" fillId="0" borderId="164" xfId="0" applyNumberFormat="1" applyFont="1" applyBorder="1" applyAlignment="1">
      <alignment vertical="center" wrapText="1"/>
    </xf>
    <xf numFmtId="49" fontId="107" fillId="22" borderId="34" xfId="0" applyNumberFormat="1" applyFont="1" applyFill="1" applyBorder="1" applyAlignment="1">
      <alignment horizontal="left" vertical="center" wrapText="1"/>
    </xf>
    <xf numFmtId="49" fontId="107" fillId="18" borderId="0" xfId="0" applyNumberFormat="1" applyFont="1" applyFill="1" applyAlignment="1">
      <alignment vertical="center" wrapText="1"/>
    </xf>
    <xf numFmtId="49" fontId="107" fillId="22" borderId="30" xfId="0" applyNumberFormat="1" applyFont="1" applyFill="1" applyBorder="1" applyAlignment="1">
      <alignment horizontal="left" vertical="center" wrapText="1"/>
    </xf>
    <xf numFmtId="49" fontId="107" fillId="26" borderId="30" xfId="0" applyNumberFormat="1" applyFont="1" applyFill="1" applyBorder="1" applyAlignment="1">
      <alignment horizontal="left" vertical="center" wrapText="1"/>
    </xf>
    <xf numFmtId="49" fontId="161" fillId="26" borderId="31" xfId="0" applyNumberFormat="1" applyFont="1" applyFill="1" applyBorder="1" applyAlignment="1">
      <alignment horizontal="left" vertical="top" wrapText="1"/>
    </xf>
    <xf numFmtId="0" fontId="161" fillId="25" borderId="0" xfId="0" applyFont="1" applyFill="1" applyAlignment="1">
      <alignment horizontal="left" vertical="top" wrapText="1"/>
    </xf>
    <xf numFmtId="49" fontId="107" fillId="26" borderId="36" xfId="0" applyNumberFormat="1" applyFont="1" applyFill="1" applyBorder="1" applyAlignment="1">
      <alignment horizontal="left" vertical="center" wrapText="1"/>
    </xf>
    <xf numFmtId="49" fontId="107" fillId="22" borderId="36" xfId="0" applyNumberFormat="1" applyFont="1" applyFill="1" applyBorder="1" applyAlignment="1">
      <alignment horizontal="left" vertical="center" wrapText="1"/>
    </xf>
    <xf numFmtId="49" fontId="107" fillId="18" borderId="36" xfId="0" applyNumberFormat="1" applyFont="1" applyFill="1" applyBorder="1" applyAlignment="1">
      <alignment horizontal="left" vertical="center" wrapText="1"/>
    </xf>
    <xf numFmtId="49" fontId="107" fillId="18" borderId="36" xfId="0" applyNumberFormat="1" applyFont="1" applyFill="1" applyBorder="1" applyAlignment="1">
      <alignment vertical="center" wrapText="1"/>
    </xf>
    <xf numFmtId="49" fontId="107" fillId="26" borderId="165" xfId="0" applyNumberFormat="1" applyFont="1" applyFill="1" applyBorder="1" applyAlignment="1">
      <alignment horizontal="left" vertical="center" wrapText="1"/>
    </xf>
    <xf numFmtId="49" fontId="107" fillId="18" borderId="167" xfId="0" applyNumberFormat="1" applyFont="1" applyFill="1" applyBorder="1" applyAlignment="1">
      <alignment vertical="center" wrapText="1"/>
    </xf>
    <xf numFmtId="49" fontId="107" fillId="18" borderId="165" xfId="0" applyNumberFormat="1" applyFont="1" applyFill="1" applyBorder="1" applyAlignment="1">
      <alignment vertical="center" wrapText="1"/>
    </xf>
    <xf numFmtId="49" fontId="161" fillId="26" borderId="30" xfId="0" applyNumberFormat="1" applyFont="1" applyFill="1" applyBorder="1" applyAlignment="1">
      <alignment horizontal="left" vertical="top" wrapText="1"/>
    </xf>
    <xf numFmtId="49" fontId="161" fillId="26" borderId="38" xfId="0" applyNumberFormat="1" applyFont="1" applyFill="1" applyBorder="1" applyAlignment="1">
      <alignment horizontal="left" vertical="top" wrapText="1"/>
    </xf>
    <xf numFmtId="49" fontId="107" fillId="16" borderId="31" xfId="0" applyNumberFormat="1" applyFont="1" applyFill="1" applyBorder="1" applyAlignment="1">
      <alignment horizontal="left" vertical="center" wrapText="1"/>
    </xf>
    <xf numFmtId="49" fontId="107" fillId="16" borderId="31" xfId="0" applyNumberFormat="1" applyFont="1" applyFill="1" applyBorder="1" applyAlignment="1">
      <alignment vertical="center" wrapText="1"/>
    </xf>
    <xf numFmtId="49" fontId="107" fillId="27" borderId="43" xfId="0" applyNumberFormat="1" applyFont="1" applyFill="1" applyBorder="1" applyAlignment="1">
      <alignment horizontal="left" vertical="center" wrapText="1"/>
    </xf>
    <xf numFmtId="49" fontId="107" fillId="27" borderId="49" xfId="0" applyNumberFormat="1" applyFont="1" applyFill="1" applyBorder="1" applyAlignment="1">
      <alignment horizontal="left" vertical="center" wrapText="1"/>
    </xf>
    <xf numFmtId="49" fontId="107" fillId="26" borderId="44" xfId="0" applyNumberFormat="1" applyFont="1" applyFill="1" applyBorder="1" applyAlignment="1">
      <alignment horizontal="left" vertical="center" wrapText="1"/>
    </xf>
    <xf numFmtId="49" fontId="107" fillId="27" borderId="0" xfId="0" applyNumberFormat="1" applyFont="1" applyFill="1" applyAlignment="1">
      <alignment horizontal="left" vertical="center" wrapText="1"/>
    </xf>
    <xf numFmtId="49" fontId="49" fillId="18" borderId="168" xfId="0" applyNumberFormat="1" applyFont="1" applyFill="1" applyBorder="1" applyAlignment="1">
      <alignment vertical="center" wrapText="1"/>
    </xf>
    <xf numFmtId="49" fontId="107" fillId="18" borderId="169" xfId="0" applyNumberFormat="1" applyFont="1" applyFill="1" applyBorder="1" applyAlignment="1">
      <alignment vertical="center" wrapText="1"/>
    </xf>
    <xf numFmtId="49" fontId="60" fillId="22" borderId="168" xfId="0" applyNumberFormat="1" applyFont="1" applyFill="1" applyBorder="1" applyAlignment="1">
      <alignment vertical="center" wrapText="1"/>
    </xf>
    <xf numFmtId="49" fontId="107" fillId="26" borderId="37" xfId="0" applyNumberFormat="1" applyFont="1" applyFill="1" applyBorder="1" applyAlignment="1">
      <alignment horizontal="left" vertical="center" wrapText="1"/>
    </xf>
    <xf numFmtId="49" fontId="107" fillId="22" borderId="37" xfId="0" applyNumberFormat="1" applyFont="1" applyFill="1" applyBorder="1" applyAlignment="1">
      <alignment horizontal="left" vertical="center" wrapText="1"/>
    </xf>
    <xf numFmtId="49" fontId="107" fillId="18" borderId="37" xfId="0" applyNumberFormat="1" applyFont="1" applyFill="1" applyBorder="1" applyAlignment="1">
      <alignment horizontal="left" vertical="center" wrapText="1"/>
    </xf>
    <xf numFmtId="49" fontId="107" fillId="18" borderId="37" xfId="0" applyNumberFormat="1" applyFont="1" applyFill="1" applyBorder="1" applyAlignment="1">
      <alignment vertical="center" wrapText="1"/>
    </xf>
    <xf numFmtId="49" fontId="161" fillId="26" borderId="37" xfId="0" applyNumberFormat="1" applyFont="1" applyFill="1" applyBorder="1" applyAlignment="1">
      <alignment horizontal="left" vertical="top" wrapText="1"/>
    </xf>
    <xf numFmtId="49" fontId="107" fillId="27" borderId="37" xfId="0" applyNumberFormat="1" applyFont="1" applyFill="1" applyBorder="1" applyAlignment="1">
      <alignment horizontal="left" vertical="center" wrapText="1"/>
    </xf>
    <xf numFmtId="49" fontId="107" fillId="17" borderId="42" xfId="0" applyNumberFormat="1" applyFont="1" applyFill="1" applyBorder="1" applyAlignment="1">
      <alignment vertical="center" wrapText="1"/>
    </xf>
    <xf numFmtId="49" fontId="107" fillId="30" borderId="30" xfId="0" applyNumberFormat="1" applyFont="1" applyFill="1" applyBorder="1" applyAlignment="1">
      <alignment horizontal="left" vertical="center" wrapText="1"/>
    </xf>
    <xf numFmtId="0" fontId="107" fillId="25" borderId="0" xfId="0" applyFont="1" applyFill="1" applyAlignment="1">
      <alignment vertical="center"/>
    </xf>
    <xf numFmtId="49" fontId="107" fillId="25" borderId="0" xfId="0" applyNumberFormat="1" applyFont="1" applyFill="1" applyAlignment="1">
      <alignment horizontal="center" vertical="center"/>
    </xf>
    <xf numFmtId="0" fontId="107" fillId="25" borderId="0" xfId="0" applyFont="1" applyFill="1" applyAlignment="1">
      <alignment vertical="center" wrapText="1"/>
    </xf>
    <xf numFmtId="0" fontId="107" fillId="27" borderId="0" xfId="0" applyFont="1" applyFill="1" applyAlignment="1">
      <alignment vertical="top" wrapText="1"/>
    </xf>
    <xf numFmtId="0" fontId="107" fillId="16" borderId="0" xfId="0" applyFont="1" applyFill="1" applyAlignment="1">
      <alignment vertical="center" wrapText="1"/>
    </xf>
    <xf numFmtId="0" fontId="107" fillId="25" borderId="0" xfId="0" applyFont="1" applyFill="1" applyAlignment="1">
      <alignment horizontal="center" vertical="center" wrapText="1"/>
    </xf>
    <xf numFmtId="0" fontId="107" fillId="25" borderId="0" xfId="0" applyFont="1" applyFill="1" applyAlignment="1">
      <alignment horizontal="center" vertical="center"/>
    </xf>
    <xf numFmtId="0" fontId="161" fillId="25" borderId="39" xfId="0" applyFont="1" applyFill="1" applyBorder="1" applyAlignment="1">
      <alignment vertical="top" wrapText="1"/>
    </xf>
    <xf numFmtId="0" fontId="135" fillId="16" borderId="47" xfId="5" applyFont="1" applyFill="1" applyBorder="1" applyAlignment="1">
      <alignment vertical="top" wrapText="1"/>
    </xf>
    <xf numFmtId="9" fontId="135" fillId="0" borderId="31" xfId="5" applyNumberFormat="1" applyFont="1" applyBorder="1" applyAlignment="1">
      <alignment horizontal="right" vertical="center" wrapText="1"/>
    </xf>
    <xf numFmtId="0" fontId="135" fillId="16" borderId="31" xfId="5" applyFont="1" applyFill="1" applyBorder="1" applyAlignment="1">
      <alignment vertical="top" wrapText="1"/>
    </xf>
    <xf numFmtId="9" fontId="135" fillId="16" borderId="31" xfId="5" applyNumberFormat="1" applyFont="1" applyFill="1" applyBorder="1" applyAlignment="1">
      <alignment horizontal="right" vertical="center" wrapText="1"/>
    </xf>
    <xf numFmtId="0" fontId="135" fillId="16" borderId="31" xfId="5" applyFont="1" applyFill="1" applyBorder="1" applyAlignment="1">
      <alignment horizontal="right" vertical="center" wrapText="1"/>
    </xf>
    <xf numFmtId="0" fontId="135" fillId="0" borderId="31" xfId="5" applyFont="1" applyBorder="1" applyAlignment="1">
      <alignment horizontal="right" vertical="center" wrapText="1"/>
    </xf>
    <xf numFmtId="0" fontId="135" fillId="0" borderId="31" xfId="5" applyFont="1" applyBorder="1" applyAlignment="1">
      <alignment vertical="top" wrapText="1"/>
    </xf>
    <xf numFmtId="166" fontId="135" fillId="0" borderId="31" xfId="5" applyNumberFormat="1" applyFont="1" applyBorder="1" applyAlignment="1">
      <alignment horizontal="right" vertical="center" wrapText="1"/>
    </xf>
    <xf numFmtId="49" fontId="135" fillId="0" borderId="31" xfId="0" applyNumberFormat="1" applyFont="1" applyBorder="1" applyAlignment="1">
      <alignment horizontal="right" vertical="center" wrapText="1"/>
    </xf>
    <xf numFmtId="49" fontId="135" fillId="18" borderId="31" xfId="0" applyNumberFormat="1" applyFont="1" applyFill="1" applyBorder="1" applyAlignment="1">
      <alignment horizontal="right" vertical="center" wrapText="1"/>
    </xf>
    <xf numFmtId="1" fontId="135" fillId="0" borderId="31" xfId="5" applyNumberFormat="1" applyFont="1" applyBorder="1" applyAlignment="1">
      <alignment horizontal="right" vertical="center" wrapText="1"/>
    </xf>
    <xf numFmtId="49" fontId="135" fillId="16" borderId="31" xfId="5" applyNumberFormat="1" applyFont="1" applyFill="1" applyBorder="1" applyAlignment="1">
      <alignment horizontal="right" vertical="center" wrapText="1"/>
    </xf>
    <xf numFmtId="9" fontId="135" fillId="0" borderId="31" xfId="4" applyFont="1" applyFill="1" applyBorder="1" applyAlignment="1">
      <alignment horizontal="right" vertical="center" wrapText="1"/>
    </xf>
    <xf numFmtId="0" fontId="135" fillId="0" borderId="48" xfId="5" applyFont="1" applyBorder="1" applyAlignment="1">
      <alignment vertical="top" wrapText="1"/>
    </xf>
    <xf numFmtId="3" fontId="135" fillId="0" borderId="49" xfId="5" applyNumberFormat="1" applyFont="1" applyBorder="1" applyAlignment="1">
      <alignment horizontal="right" vertical="center" wrapText="1"/>
    </xf>
    <xf numFmtId="0" fontId="135" fillId="16" borderId="51" xfId="5" applyFont="1" applyFill="1" applyBorder="1" applyAlignment="1">
      <alignment vertical="top" wrapText="1"/>
    </xf>
    <xf numFmtId="0" fontId="135" fillId="16" borderId="51" xfId="5" applyFont="1" applyFill="1" applyBorder="1" applyAlignment="1">
      <alignment horizontal="left" vertical="top" wrapText="1"/>
    </xf>
    <xf numFmtId="166" fontId="135" fillId="16" borderId="29" xfId="5" applyNumberFormat="1" applyFont="1" applyFill="1" applyBorder="1" applyAlignment="1">
      <alignment horizontal="right" vertical="center" wrapText="1"/>
    </xf>
    <xf numFmtId="0" fontId="135" fillId="0" borderId="31" xfId="0" applyFont="1" applyBorder="1" applyAlignment="1">
      <alignment horizontal="left" vertical="top" wrapText="1"/>
    </xf>
    <xf numFmtId="0" fontId="135" fillId="16" borderId="31" xfId="5" applyFont="1" applyFill="1" applyBorder="1" applyAlignment="1">
      <alignment horizontal="left" vertical="top" wrapText="1"/>
    </xf>
    <xf numFmtId="0" fontId="135" fillId="0" borderId="31" xfId="5" applyFont="1" applyBorder="1" applyAlignment="1">
      <alignment horizontal="left" vertical="top" wrapText="1"/>
    </xf>
    <xf numFmtId="0" fontId="135" fillId="16" borderId="52" xfId="5" applyFont="1" applyFill="1" applyBorder="1" applyAlignment="1">
      <alignment vertical="top" wrapText="1"/>
    </xf>
    <xf numFmtId="0" fontId="135" fillId="16" borderId="30" xfId="5" applyFont="1" applyFill="1" applyBorder="1" applyAlignment="1">
      <alignment horizontal="right" vertical="center" wrapText="1"/>
    </xf>
    <xf numFmtId="0" fontId="135" fillId="16" borderId="49" xfId="5" applyFont="1" applyFill="1" applyBorder="1" applyAlignment="1">
      <alignment horizontal="right" vertical="center" wrapText="1"/>
    </xf>
    <xf numFmtId="0" fontId="135" fillId="16" borderId="52" xfId="5" applyFont="1" applyFill="1" applyBorder="1" applyAlignment="1">
      <alignment horizontal="right" vertical="center" wrapText="1"/>
    </xf>
    <xf numFmtId="0" fontId="170" fillId="16" borderId="0" xfId="5" applyFont="1" applyFill="1" applyAlignment="1">
      <alignment vertical="center" wrapText="1"/>
    </xf>
    <xf numFmtId="165" fontId="135" fillId="0" borderId="31" xfId="5" applyNumberFormat="1" applyFont="1" applyBorder="1" applyAlignment="1">
      <alignment horizontal="right" vertical="center" wrapText="1"/>
    </xf>
    <xf numFmtId="0" fontId="107" fillId="0" borderId="31" xfId="0" applyFont="1" applyBorder="1" applyAlignment="1">
      <alignment horizontal="left" vertical="center" wrapText="1"/>
    </xf>
    <xf numFmtId="0" fontId="135" fillId="0" borderId="54" xfId="5" applyFont="1" applyBorder="1" applyAlignment="1">
      <alignment vertical="top" wrapText="1"/>
    </xf>
    <xf numFmtId="0" fontId="135" fillId="0" borderId="55" xfId="5" applyFont="1" applyBorder="1" applyAlignment="1">
      <alignment vertical="top" wrapText="1"/>
    </xf>
    <xf numFmtId="0" fontId="107" fillId="0" borderId="0" xfId="0" applyFont="1" applyAlignment="1">
      <alignment vertical="center" wrapText="1"/>
    </xf>
    <xf numFmtId="0" fontId="107" fillId="18" borderId="31" xfId="0" applyFont="1" applyFill="1" applyBorder="1" applyAlignment="1" applyProtection="1">
      <alignment horizontal="right" vertical="center" wrapText="1"/>
      <protection locked="0"/>
    </xf>
    <xf numFmtId="49" fontId="107" fillId="18" borderId="31" xfId="0" applyNumberFormat="1" applyFont="1" applyFill="1" applyBorder="1" applyAlignment="1" applyProtection="1">
      <alignment horizontal="right" vertical="center" wrapText="1"/>
      <protection locked="0"/>
    </xf>
    <xf numFmtId="49" fontId="107" fillId="18" borderId="35" xfId="0" applyNumberFormat="1" applyFont="1" applyFill="1" applyBorder="1" applyAlignment="1" applyProtection="1">
      <alignment horizontal="right" vertical="center" wrapText="1"/>
      <protection locked="0"/>
    </xf>
    <xf numFmtId="0" fontId="135" fillId="0" borderId="45" xfId="5" applyFont="1" applyBorder="1" applyAlignment="1">
      <alignment horizontal="right" vertical="center" wrapText="1"/>
    </xf>
    <xf numFmtId="49" fontId="107" fillId="27" borderId="30" xfId="0" applyNumberFormat="1" applyFont="1" applyFill="1" applyBorder="1" applyAlignment="1">
      <alignment horizontal="left" vertical="center" wrapText="1"/>
    </xf>
    <xf numFmtId="49" fontId="107" fillId="0" borderId="37" xfId="0" applyNumberFormat="1" applyFont="1" applyBorder="1" applyAlignment="1">
      <alignment vertical="center" wrapText="1"/>
    </xf>
    <xf numFmtId="49" fontId="107" fillId="0" borderId="31" xfId="0" applyNumberFormat="1" applyFont="1" applyBorder="1" applyAlignment="1">
      <alignment vertical="center" wrapText="1"/>
    </xf>
    <xf numFmtId="0" fontId="158" fillId="0" borderId="0" xfId="2" applyFont="1" applyAlignment="1">
      <alignment wrapText="1"/>
    </xf>
    <xf numFmtId="164" fontId="162" fillId="0" borderId="0" xfId="5" applyNumberFormat="1" applyFont="1"/>
    <xf numFmtId="49" fontId="107" fillId="0" borderId="31" xfId="0" applyNumberFormat="1" applyFont="1" applyBorder="1" applyAlignment="1" applyProtection="1">
      <alignment horizontal="right" vertical="center" wrapText="1"/>
      <protection locked="0"/>
    </xf>
    <xf numFmtId="0" fontId="4" fillId="7" borderId="0" xfId="2" applyFill="1" applyAlignment="1">
      <alignment horizontal="center" textRotation="90" wrapText="1"/>
    </xf>
    <xf numFmtId="0" fontId="18" fillId="7" borderId="0" xfId="0" applyFont="1" applyFill="1" applyAlignment="1">
      <alignment horizontal="center" textRotation="90"/>
    </xf>
    <xf numFmtId="0" fontId="134" fillId="18" borderId="93" xfId="0" applyFont="1" applyFill="1" applyBorder="1" applyAlignment="1">
      <alignment horizontal="left" vertical="center" wrapText="1"/>
    </xf>
    <xf numFmtId="0" fontId="135" fillId="0" borderId="93" xfId="0" applyFont="1" applyBorder="1"/>
    <xf numFmtId="0" fontId="134" fillId="18" borderId="40" xfId="0" applyFont="1" applyFill="1" applyBorder="1" applyAlignment="1">
      <alignment horizontal="left" vertical="center" wrapText="1"/>
    </xf>
    <xf numFmtId="0" fontId="134" fillId="18" borderId="98" xfId="0" applyFont="1" applyFill="1" applyBorder="1" applyAlignment="1">
      <alignment horizontal="left" vertical="center" wrapText="1"/>
    </xf>
    <xf numFmtId="0" fontId="135" fillId="0" borderId="98" xfId="0" applyFont="1" applyBorder="1"/>
    <xf numFmtId="0" fontId="122" fillId="18" borderId="0" xfId="0" applyFont="1" applyFill="1" applyAlignment="1">
      <alignment horizontal="left" wrapText="1"/>
    </xf>
    <xf numFmtId="0" fontId="48" fillId="0" borderId="0" xfId="0" applyFont="1"/>
    <xf numFmtId="0" fontId="151" fillId="18" borderId="0" xfId="0" applyFont="1" applyFill="1" applyAlignment="1">
      <alignment horizontal="left" vertical="top" wrapText="1"/>
    </xf>
    <xf numFmtId="0" fontId="107" fillId="16" borderId="0" xfId="0" applyFont="1" applyFill="1" applyAlignment="1">
      <alignment vertical="top" wrapText="1"/>
    </xf>
    <xf numFmtId="0" fontId="152" fillId="18" borderId="0" xfId="0" applyFont="1" applyFill="1" applyAlignment="1">
      <alignment horizontal="left" vertical="center" wrapText="1"/>
    </xf>
    <xf numFmtId="0" fontId="153" fillId="18" borderId="0" xfId="0" applyFont="1" applyFill="1" applyAlignment="1">
      <alignment horizontal="left" vertical="center" wrapText="1"/>
    </xf>
    <xf numFmtId="0" fontId="134" fillId="18" borderId="90" xfId="0" applyFont="1" applyFill="1" applyBorder="1" applyAlignment="1">
      <alignment horizontal="left" vertical="center" wrapText="1"/>
    </xf>
    <xf numFmtId="0" fontId="134" fillId="18" borderId="92" xfId="0" applyFont="1" applyFill="1" applyBorder="1" applyAlignment="1">
      <alignment horizontal="left" vertical="center" wrapText="1"/>
    </xf>
    <xf numFmtId="0" fontId="134" fillId="18" borderId="91" xfId="0" applyFont="1" applyFill="1" applyBorder="1" applyAlignment="1">
      <alignment horizontal="left" vertical="center" wrapText="1"/>
    </xf>
    <xf numFmtId="0" fontId="154" fillId="0" borderId="28" xfId="0" applyFont="1" applyBorder="1" applyAlignment="1">
      <alignment horizontal="left" vertical="center" wrapText="1"/>
    </xf>
    <xf numFmtId="0" fontId="120" fillId="0" borderId="32" xfId="0" applyFont="1" applyBorder="1" applyAlignment="1">
      <alignment horizontal="left" vertical="center"/>
    </xf>
    <xf numFmtId="0" fontId="121" fillId="0" borderId="33" xfId="0" applyFont="1" applyBorder="1" applyAlignment="1">
      <alignment horizontal="center" vertical="center"/>
    </xf>
    <xf numFmtId="0" fontId="158" fillId="0" borderId="0" xfId="0" applyFont="1" applyAlignment="1">
      <alignment horizontal="left" vertical="center" wrapText="1"/>
    </xf>
    <xf numFmtId="0" fontId="121" fillId="0" borderId="33" xfId="0" applyFont="1" applyBorder="1" applyAlignment="1">
      <alignment horizontal="center" vertical="center" wrapText="1"/>
    </xf>
    <xf numFmtId="0" fontId="158" fillId="16" borderId="0" xfId="0" applyFont="1" applyFill="1" applyAlignment="1">
      <alignment horizontal="left" vertical="center" wrapText="1"/>
    </xf>
    <xf numFmtId="0" fontId="115" fillId="0" borderId="77" xfId="0" applyFont="1" applyBorder="1" applyAlignment="1">
      <alignment horizontal="center" vertical="center" wrapText="1"/>
    </xf>
    <xf numFmtId="0" fontId="114" fillId="0" borderId="76" xfId="0" applyFont="1" applyBorder="1" applyAlignment="1">
      <alignment horizontal="left" vertical="center" wrapText="1"/>
    </xf>
    <xf numFmtId="0" fontId="118" fillId="0" borderId="0" xfId="0" applyFont="1" applyAlignment="1">
      <alignment horizontal="left" vertical="center"/>
    </xf>
    <xf numFmtId="0" fontId="94" fillId="21" borderId="0" xfId="0" applyFont="1" applyFill="1" applyAlignment="1">
      <alignment horizontal="left" vertical="top" wrapText="1"/>
    </xf>
    <xf numFmtId="0" fontId="108" fillId="0" borderId="67" xfId="0" applyFont="1" applyBorder="1" applyAlignment="1">
      <alignment horizontal="left" vertical="center"/>
    </xf>
    <xf numFmtId="0" fontId="109" fillId="0" borderId="68" xfId="0" applyFont="1" applyBorder="1" applyAlignment="1">
      <alignment horizontal="center" vertical="center" wrapText="1"/>
    </xf>
    <xf numFmtId="0" fontId="113" fillId="0" borderId="0" xfId="0" applyFont="1" applyAlignment="1">
      <alignment horizontal="left" vertical="center" wrapText="1"/>
    </xf>
    <xf numFmtId="0" fontId="94" fillId="34" borderId="0" xfId="0" applyFont="1" applyFill="1" applyAlignment="1">
      <alignment vertical="center" wrapText="1"/>
    </xf>
    <xf numFmtId="10" fontId="107" fillId="0" borderId="28" xfId="0" applyNumberFormat="1" applyFont="1" applyBorder="1" applyAlignment="1">
      <alignment horizontal="center" vertical="center" wrapText="1"/>
    </xf>
    <xf numFmtId="0" fontId="61" fillId="20" borderId="32" xfId="0" applyFont="1" applyFill="1" applyBorder="1" applyAlignment="1">
      <alignment horizontal="left" wrapText="1"/>
    </xf>
    <xf numFmtId="0" fontId="93" fillId="0" borderId="0" xfId="0" applyFont="1" applyAlignment="1">
      <alignment horizontal="left" vertical="center" wrapText="1"/>
    </xf>
    <xf numFmtId="0" fontId="94" fillId="32" borderId="0" xfId="0" applyFont="1" applyFill="1" applyAlignment="1">
      <alignment horizontal="left" vertical="center" wrapText="1"/>
    </xf>
    <xf numFmtId="0" fontId="97" fillId="0" borderId="56" xfId="0" applyFont="1" applyBorder="1" applyAlignment="1">
      <alignment horizontal="left" vertical="center"/>
    </xf>
    <xf numFmtId="0" fontId="99" fillId="0" borderId="0" xfId="0" applyFont="1" applyAlignment="1">
      <alignment horizontal="center" vertical="center" wrapText="1"/>
    </xf>
    <xf numFmtId="0" fontId="105" fillId="0" borderId="0" xfId="0" applyFont="1" applyAlignment="1">
      <alignment horizontal="left" vertical="center"/>
    </xf>
    <xf numFmtId="0" fontId="94" fillId="33" borderId="0" xfId="0" applyFont="1" applyFill="1" applyAlignment="1">
      <alignment horizontal="left" vertical="center"/>
    </xf>
    <xf numFmtId="0" fontId="95" fillId="21" borderId="0" xfId="0" applyFont="1" applyFill="1" applyAlignment="1">
      <alignment horizontal="left" vertical="center" wrapText="1"/>
    </xf>
    <xf numFmtId="0" fontId="51" fillId="20" borderId="32" xfId="0" applyFont="1" applyFill="1" applyBorder="1" applyAlignment="1">
      <alignment horizontal="left" wrapText="1"/>
    </xf>
    <xf numFmtId="0" fontId="59" fillId="21" borderId="32" xfId="0" applyFont="1" applyFill="1" applyBorder="1"/>
    <xf numFmtId="0" fontId="52" fillId="21" borderId="32" xfId="0" applyFont="1" applyFill="1" applyBorder="1"/>
    <xf numFmtId="167" fontId="107" fillId="18" borderId="31" xfId="0" applyNumberFormat="1" applyFont="1" applyFill="1" applyBorder="1" applyAlignment="1">
      <alignment horizontal="right" vertical="center" wrapText="1"/>
    </xf>
    <xf numFmtId="167" fontId="107" fillId="0" borderId="35" xfId="0" applyNumberFormat="1" applyFont="1" applyBorder="1" applyAlignment="1">
      <alignment horizontal="right" vertical="center" wrapText="1"/>
    </xf>
    <xf numFmtId="0" fontId="44" fillId="17" borderId="32" xfId="0" applyFont="1" applyFill="1" applyBorder="1" applyAlignment="1">
      <alignment horizontal="right" vertical="center" wrapText="1"/>
    </xf>
    <xf numFmtId="167" fontId="107" fillId="18" borderId="34" xfId="0" applyNumberFormat="1" applyFont="1" applyFill="1" applyBorder="1" applyAlignment="1">
      <alignment horizontal="right" vertical="center" wrapText="1"/>
    </xf>
    <xf numFmtId="167" fontId="107" fillId="0" borderId="29" xfId="0" applyNumberFormat="1" applyFont="1" applyBorder="1" applyAlignment="1">
      <alignment horizontal="right" vertical="center" wrapText="1"/>
    </xf>
    <xf numFmtId="167" fontId="107" fillId="18" borderId="34" xfId="0" applyNumberFormat="1" applyFont="1" applyFill="1" applyBorder="1" applyAlignment="1">
      <alignment horizontal="right" wrapText="1"/>
    </xf>
    <xf numFmtId="167" fontId="107" fillId="18" borderId="31" xfId="0" applyNumberFormat="1" applyFont="1" applyFill="1" applyBorder="1" applyAlignment="1">
      <alignment horizontal="right" wrapText="1"/>
    </xf>
    <xf numFmtId="167" fontId="107" fillId="18" borderId="29" xfId="0" applyNumberFormat="1" applyFont="1" applyFill="1" applyBorder="1" applyAlignment="1">
      <alignment horizontal="right" vertical="center" wrapText="1"/>
    </xf>
    <xf numFmtId="0" fontId="61" fillId="21" borderId="0" xfId="2" applyFont="1" applyFill="1" applyAlignment="1">
      <alignment horizontal="left"/>
    </xf>
    <xf numFmtId="0" fontId="61" fillId="20" borderId="33" xfId="0" applyFont="1" applyFill="1" applyBorder="1" applyAlignment="1">
      <alignment horizontal="left" wrapText="1"/>
    </xf>
    <xf numFmtId="0" fontId="61" fillId="20" borderId="0" xfId="0" applyFont="1" applyFill="1" applyAlignment="1">
      <alignment horizontal="left" wrapText="1"/>
    </xf>
    <xf numFmtId="0" fontId="61" fillId="20" borderId="28" xfId="0" applyFont="1" applyFill="1" applyBorder="1" applyAlignment="1">
      <alignment horizontal="left" wrapText="1"/>
    </xf>
    <xf numFmtId="0" fontId="73" fillId="20" borderId="0" xfId="0" applyFont="1" applyFill="1" applyAlignment="1">
      <alignment horizontal="left" wrapText="1"/>
    </xf>
    <xf numFmtId="49" fontId="107" fillId="18" borderId="28" xfId="0" applyNumberFormat="1" applyFont="1" applyFill="1" applyBorder="1" applyAlignment="1">
      <alignment horizontal="left" vertical="center" wrapText="1"/>
    </xf>
    <xf numFmtId="49" fontId="107" fillId="18" borderId="29" xfId="0" applyNumberFormat="1" applyFont="1" applyFill="1" applyBorder="1" applyAlignment="1">
      <alignment horizontal="left" vertical="center" wrapText="1"/>
    </xf>
    <xf numFmtId="0" fontId="51" fillId="20" borderId="0" xfId="0" applyFont="1" applyFill="1" applyAlignment="1">
      <alignment horizontal="left" wrapText="1"/>
    </xf>
    <xf numFmtId="0" fontId="48" fillId="0" borderId="114" xfId="0" applyFont="1" applyBorder="1" applyAlignment="1">
      <alignment horizontal="left" vertical="center" wrapText="1"/>
    </xf>
    <xf numFmtId="0" fontId="48" fillId="0" borderId="0" xfId="0" applyFont="1" applyAlignment="1">
      <alignment horizontal="left" vertical="center" wrapText="1"/>
    </xf>
    <xf numFmtId="0" fontId="142" fillId="0" borderId="3" xfId="0" applyFont="1" applyBorder="1" applyAlignment="1">
      <alignment horizontal="center" wrapText="1"/>
    </xf>
    <xf numFmtId="0" fontId="48" fillId="0" borderId="114" xfId="0" quotePrefix="1" applyFont="1" applyBorder="1" applyAlignment="1">
      <alignment horizontal="left" vertical="center" wrapText="1"/>
    </xf>
    <xf numFmtId="0" fontId="48" fillId="0" borderId="0" xfId="0" quotePrefix="1" applyFont="1" applyAlignment="1">
      <alignment horizontal="left" vertical="center" wrapText="1"/>
    </xf>
    <xf numFmtId="0" fontId="161" fillId="25" borderId="37" xfId="0" applyFont="1" applyFill="1" applyBorder="1" applyAlignment="1">
      <alignment horizontal="left" vertical="top" wrapText="1"/>
    </xf>
    <xf numFmtId="0" fontId="161" fillId="25" borderId="0" xfId="0" applyFont="1" applyFill="1" applyAlignment="1">
      <alignment horizontal="left" vertical="top" wrapText="1"/>
    </xf>
    <xf numFmtId="0" fontId="44" fillId="25" borderId="32" xfId="0" applyFont="1" applyFill="1" applyBorder="1" applyAlignment="1">
      <alignment horizontal="left" vertical="top"/>
    </xf>
    <xf numFmtId="49" fontId="107" fillId="26" borderId="30" xfId="0" applyNumberFormat="1" applyFont="1" applyFill="1" applyBorder="1" applyAlignment="1">
      <alignment horizontal="left" vertical="center" wrapText="1"/>
    </xf>
    <xf numFmtId="49" fontId="107" fillId="26" borderId="0" xfId="0" applyNumberFormat="1" applyFont="1" applyFill="1" applyAlignment="1">
      <alignment horizontal="left" vertical="center" wrapText="1"/>
    </xf>
    <xf numFmtId="0" fontId="44" fillId="29" borderId="32" xfId="0" applyFont="1" applyFill="1" applyBorder="1" applyAlignment="1">
      <alignment horizontal="left" vertical="center" wrapText="1"/>
    </xf>
    <xf numFmtId="0" fontId="161" fillId="25" borderId="37" xfId="0" applyFont="1" applyFill="1" applyBorder="1" applyAlignment="1">
      <alignment horizontal="left" vertical="top"/>
    </xf>
    <xf numFmtId="0" fontId="161" fillId="25" borderId="0" xfId="0" applyFont="1" applyFill="1" applyAlignment="1">
      <alignment horizontal="left" vertical="top"/>
    </xf>
    <xf numFmtId="0" fontId="44" fillId="25" borderId="32" xfId="0" applyFont="1" applyFill="1" applyBorder="1" applyAlignment="1">
      <alignment horizontal="left" vertical="center"/>
    </xf>
    <xf numFmtId="0" fontId="44" fillId="29" borderId="168" xfId="0" applyFont="1" applyFill="1" applyBorder="1" applyAlignment="1">
      <alignment horizontal="left" vertical="center" wrapText="1"/>
    </xf>
    <xf numFmtId="0" fontId="161" fillId="25" borderId="30" xfId="0" applyFont="1" applyFill="1" applyBorder="1" applyAlignment="1">
      <alignment horizontal="left" vertical="top"/>
    </xf>
    <xf numFmtId="0" fontId="161" fillId="25" borderId="30" xfId="0" applyFont="1" applyFill="1" applyBorder="1" applyAlignment="1">
      <alignment horizontal="left" vertical="top" wrapText="1"/>
    </xf>
    <xf numFmtId="0" fontId="161" fillId="25" borderId="30" xfId="0" applyFont="1" applyFill="1" applyBorder="1" applyAlignment="1">
      <alignment vertical="top" wrapText="1"/>
    </xf>
    <xf numFmtId="0" fontId="161" fillId="25" borderId="0" xfId="0" applyFont="1" applyFill="1" applyAlignment="1">
      <alignment vertical="top" wrapText="1"/>
    </xf>
    <xf numFmtId="49" fontId="107" fillId="22" borderId="30" xfId="0" applyNumberFormat="1" applyFont="1" applyFill="1" applyBorder="1" applyAlignment="1">
      <alignment horizontal="left" vertical="center" wrapText="1"/>
    </xf>
    <xf numFmtId="49" fontId="107" fillId="22" borderId="0" xfId="0" applyNumberFormat="1" applyFont="1" applyFill="1" applyAlignment="1">
      <alignment horizontal="left" vertical="center" wrapText="1"/>
    </xf>
    <xf numFmtId="49" fontId="107" fillId="18" borderId="30" xfId="0" applyNumberFormat="1" applyFont="1" applyFill="1" applyBorder="1" applyAlignment="1">
      <alignment horizontal="center" vertical="center" wrapText="1"/>
    </xf>
    <xf numFmtId="49" fontId="107" fillId="18" borderId="0" xfId="0" applyNumberFormat="1" applyFont="1" applyFill="1" applyAlignment="1">
      <alignment horizontal="center" vertical="center" wrapText="1"/>
    </xf>
    <xf numFmtId="49" fontId="107" fillId="18" borderId="30" xfId="0" applyNumberFormat="1" applyFont="1" applyFill="1" applyBorder="1" applyAlignment="1">
      <alignment vertical="center" wrapText="1"/>
    </xf>
    <xf numFmtId="49" fontId="107" fillId="18" borderId="0" xfId="0" applyNumberFormat="1" applyFont="1" applyFill="1" applyAlignment="1">
      <alignment vertical="center" wrapText="1"/>
    </xf>
    <xf numFmtId="0" fontId="161" fillId="25" borderId="28" xfId="0" applyFont="1" applyFill="1" applyBorder="1" applyAlignment="1">
      <alignment horizontal="left" vertical="top"/>
    </xf>
    <xf numFmtId="49" fontId="161" fillId="26" borderId="28" xfId="0" applyNumberFormat="1" applyFont="1" applyFill="1" applyBorder="1" applyAlignment="1">
      <alignment horizontal="left" vertical="top" wrapText="1"/>
    </xf>
    <xf numFmtId="49" fontId="161" fillId="26" borderId="0" xfId="0" applyNumberFormat="1" applyFont="1" applyFill="1" applyAlignment="1">
      <alignment horizontal="left" vertical="top" wrapText="1"/>
    </xf>
    <xf numFmtId="49" fontId="161" fillId="26" borderId="29" xfId="0" applyNumberFormat="1" applyFont="1" applyFill="1" applyBorder="1" applyAlignment="1">
      <alignment horizontal="left" vertical="top" wrapText="1"/>
    </xf>
    <xf numFmtId="49" fontId="107" fillId="26" borderId="30" xfId="0" applyNumberFormat="1" applyFont="1" applyFill="1" applyBorder="1" applyAlignment="1">
      <alignment horizontal="center" vertical="center" wrapText="1"/>
    </xf>
    <xf numFmtId="49" fontId="107" fillId="26" borderId="0" xfId="0" applyNumberFormat="1" applyFont="1" applyFill="1" applyAlignment="1">
      <alignment horizontal="center" vertical="center" wrapText="1"/>
    </xf>
    <xf numFmtId="49" fontId="61" fillId="21" borderId="0" xfId="0" applyNumberFormat="1" applyFont="1" applyFill="1" applyAlignment="1">
      <alignment horizontal="left" vertical="center"/>
    </xf>
    <xf numFmtId="0" fontId="76" fillId="16" borderId="0" xfId="3" applyFont="1" applyFill="1" applyAlignment="1">
      <alignment horizontal="center"/>
    </xf>
    <xf numFmtId="0" fontId="77" fillId="16" borderId="0" xfId="3" applyFont="1" applyFill="1" applyAlignment="1">
      <alignment horizontal="center"/>
    </xf>
    <xf numFmtId="0" fontId="65" fillId="25" borderId="32" xfId="0" applyFont="1" applyFill="1" applyBorder="1" applyAlignment="1">
      <alignment vertical="top" wrapText="1"/>
    </xf>
    <xf numFmtId="0" fontId="106" fillId="25" borderId="32" xfId="0" applyFont="1" applyFill="1" applyBorder="1" applyAlignment="1">
      <alignment horizontal="left" vertical="top" wrapText="1"/>
    </xf>
    <xf numFmtId="0" fontId="65" fillId="25" borderId="32" xfId="0" applyFont="1" applyFill="1" applyBorder="1" applyAlignment="1">
      <alignment vertical="top"/>
    </xf>
    <xf numFmtId="0" fontId="106" fillId="25" borderId="32" xfId="0" applyFont="1" applyFill="1" applyBorder="1" applyAlignment="1">
      <alignment horizontal="left" vertical="top"/>
    </xf>
    <xf numFmtId="0" fontId="59" fillId="21" borderId="0" xfId="0" applyFont="1" applyFill="1" applyAlignment="1">
      <alignment horizontal="center" vertical="center" wrapText="1"/>
    </xf>
    <xf numFmtId="0" fontId="80" fillId="16" borderId="30" xfId="5" applyFont="1" applyFill="1" applyBorder="1" applyAlignment="1">
      <alignment horizontal="left" vertical="center" wrapText="1"/>
    </xf>
    <xf numFmtId="0" fontId="80" fillId="16" borderId="45" xfId="5" applyFont="1" applyFill="1" applyBorder="1" applyAlignment="1">
      <alignment horizontal="left" vertical="center" wrapText="1"/>
    </xf>
    <xf numFmtId="0" fontId="148" fillId="16" borderId="30" xfId="5" applyFont="1" applyFill="1" applyBorder="1" applyAlignment="1">
      <alignment horizontal="left" vertical="center" wrapText="1"/>
    </xf>
    <xf numFmtId="0" fontId="148" fillId="16" borderId="45" xfId="5" applyFont="1" applyFill="1" applyBorder="1" applyAlignment="1">
      <alignment horizontal="left" vertical="center" wrapText="1"/>
    </xf>
    <xf numFmtId="0" fontId="86" fillId="16" borderId="46" xfId="5" applyFont="1" applyFill="1" applyBorder="1" applyAlignment="1">
      <alignment wrapText="1"/>
    </xf>
    <xf numFmtId="0" fontId="44" fillId="16" borderId="29" xfId="5" applyFont="1" applyFill="1" applyBorder="1" applyAlignment="1">
      <alignment horizontal="left" wrapText="1"/>
    </xf>
    <xf numFmtId="0" fontId="134" fillId="16" borderId="30" xfId="5" applyFont="1" applyFill="1" applyBorder="1" applyAlignment="1">
      <alignment vertical="top" wrapText="1"/>
    </xf>
    <xf numFmtId="0" fontId="134" fillId="16" borderId="0" xfId="5" applyFont="1" applyFill="1" applyAlignment="1">
      <alignment vertical="top" wrapText="1"/>
    </xf>
    <xf numFmtId="0" fontId="134" fillId="16" borderId="27" xfId="5" applyFont="1" applyFill="1" applyBorder="1" applyAlignment="1">
      <alignment vertical="top" wrapText="1"/>
    </xf>
    <xf numFmtId="0" fontId="135" fillId="16" borderId="30" xfId="5" applyFont="1" applyFill="1" applyBorder="1" applyAlignment="1">
      <alignment vertical="top" wrapText="1"/>
    </xf>
    <xf numFmtId="0" fontId="135" fillId="16" borderId="0" xfId="5" applyFont="1" applyFill="1" applyAlignment="1">
      <alignment vertical="top" wrapText="1"/>
    </xf>
    <xf numFmtId="0" fontId="135" fillId="16" borderId="27" xfId="5" applyFont="1" applyFill="1" applyBorder="1" applyAlignment="1">
      <alignment vertical="top" wrapText="1"/>
    </xf>
    <xf numFmtId="0" fontId="134" fillId="16" borderId="50" xfId="5" applyFont="1" applyFill="1" applyBorder="1" applyAlignment="1">
      <alignment vertical="top" wrapText="1"/>
    </xf>
    <xf numFmtId="0" fontId="148" fillId="16" borderId="29" xfId="5" applyFont="1" applyFill="1" applyBorder="1" applyAlignment="1">
      <alignment vertical="top" wrapText="1"/>
    </xf>
    <xf numFmtId="0" fontId="135" fillId="16" borderId="29" xfId="5" applyFont="1" applyFill="1" applyBorder="1" applyAlignment="1">
      <alignment vertical="top" wrapText="1"/>
    </xf>
    <xf numFmtId="0" fontId="134" fillId="16" borderId="30" xfId="5" applyFont="1" applyFill="1" applyBorder="1" applyAlignment="1">
      <alignment horizontal="left" vertical="top" wrapText="1"/>
    </xf>
    <xf numFmtId="0" fontId="134" fillId="16" borderId="0" xfId="5" applyFont="1" applyFill="1" applyAlignment="1">
      <alignment horizontal="left" vertical="top" wrapText="1"/>
    </xf>
    <xf numFmtId="0" fontId="134" fillId="16" borderId="45" xfId="5" applyFont="1" applyFill="1" applyBorder="1" applyAlignment="1">
      <alignment horizontal="left" vertical="top" wrapText="1"/>
    </xf>
    <xf numFmtId="0" fontId="135" fillId="16" borderId="30" xfId="5" applyFont="1" applyFill="1" applyBorder="1" applyAlignment="1">
      <alignment horizontal="center" vertical="top" wrapText="1"/>
    </xf>
    <xf numFmtId="0" fontId="135" fillId="16" borderId="0" xfId="5" applyFont="1" applyFill="1" applyAlignment="1">
      <alignment horizontal="center" vertical="top" wrapText="1"/>
    </xf>
    <xf numFmtId="0" fontId="135" fillId="16" borderId="29" xfId="5" applyFont="1" applyFill="1" applyBorder="1" applyAlignment="1">
      <alignment horizontal="center" vertical="top" wrapText="1"/>
    </xf>
    <xf numFmtId="0" fontId="84" fillId="16" borderId="46" xfId="5" applyFont="1" applyFill="1" applyBorder="1" applyAlignment="1">
      <alignment wrapText="1"/>
    </xf>
    <xf numFmtId="0" fontId="170" fillId="16" borderId="0" xfId="5" applyFont="1" applyFill="1" applyAlignment="1">
      <alignment vertical="center" wrapText="1"/>
    </xf>
    <xf numFmtId="0" fontId="170" fillId="16" borderId="0" xfId="5" applyFont="1" applyFill="1" applyAlignment="1">
      <alignment horizontal="left" vertical="top" wrapText="1"/>
    </xf>
    <xf numFmtId="0" fontId="134" fillId="16" borderId="46" xfId="5" applyFont="1" applyFill="1" applyBorder="1" applyAlignment="1">
      <alignment vertical="top" wrapText="1"/>
    </xf>
    <xf numFmtId="0" fontId="134" fillId="16" borderId="29" xfId="5" applyFont="1" applyFill="1" applyBorder="1" applyAlignment="1">
      <alignment vertical="top" wrapText="1"/>
    </xf>
    <xf numFmtId="0" fontId="135" fillId="16" borderId="46" xfId="5" applyFont="1" applyFill="1" applyBorder="1" applyAlignment="1">
      <alignment vertical="top" wrapText="1"/>
    </xf>
    <xf numFmtId="0" fontId="134" fillId="16" borderId="30" xfId="5" applyFont="1" applyFill="1" applyBorder="1" applyAlignment="1">
      <alignment horizontal="left" vertical="center" wrapText="1"/>
    </xf>
    <xf numFmtId="0" fontId="134" fillId="16" borderId="45" xfId="5" applyFont="1" applyFill="1" applyBorder="1" applyAlignment="1">
      <alignment horizontal="left" vertical="center" wrapText="1"/>
    </xf>
    <xf numFmtId="0" fontId="135" fillId="16" borderId="42" xfId="5" applyFont="1" applyFill="1" applyBorder="1" applyAlignment="1">
      <alignment horizontal="left" vertical="top" wrapText="1"/>
    </xf>
    <xf numFmtId="0" fontId="135" fillId="16" borderId="0" xfId="5" applyFont="1" applyFill="1" applyAlignment="1">
      <alignment horizontal="left" vertical="top" wrapText="1"/>
    </xf>
    <xf numFmtId="0" fontId="135" fillId="16" borderId="29" xfId="5" applyFont="1" applyFill="1" applyBorder="1" applyAlignment="1">
      <alignment horizontal="left" vertical="top" wrapText="1"/>
    </xf>
    <xf numFmtId="0" fontId="135" fillId="16" borderId="30" xfId="5" applyFont="1" applyFill="1" applyBorder="1" applyAlignment="1">
      <alignment horizontal="left" vertical="top" wrapText="1"/>
    </xf>
    <xf numFmtId="0" fontId="148" fillId="16" borderId="30" xfId="5" applyFont="1" applyFill="1" applyBorder="1" applyAlignment="1">
      <alignment vertical="center" wrapText="1"/>
    </xf>
    <xf numFmtId="0" fontId="148" fillId="16" borderId="45" xfId="5" applyFont="1" applyFill="1" applyBorder="1" applyAlignment="1">
      <alignment vertical="center" wrapText="1"/>
    </xf>
    <xf numFmtId="0" fontId="135" fillId="16" borderId="46" xfId="5" applyFont="1" applyFill="1" applyBorder="1" applyAlignment="1">
      <alignment horizontal="left" vertical="top" wrapText="1"/>
    </xf>
    <xf numFmtId="49" fontId="135" fillId="16" borderId="46" xfId="5" quotePrefix="1" applyNumberFormat="1" applyFont="1" applyFill="1" applyBorder="1" applyAlignment="1">
      <alignment horizontal="right" vertical="center" wrapText="1"/>
    </xf>
    <xf numFmtId="49" fontId="135" fillId="16" borderId="29" xfId="5" applyNumberFormat="1" applyFont="1" applyFill="1" applyBorder="1" applyAlignment="1">
      <alignment horizontal="right" vertical="center" wrapText="1"/>
    </xf>
    <xf numFmtId="0" fontId="59" fillId="21" borderId="32" xfId="0" applyFont="1" applyFill="1" applyBorder="1" applyAlignment="1">
      <alignment horizontal="left" vertical="top"/>
    </xf>
    <xf numFmtId="0" fontId="66" fillId="25" borderId="37" xfId="0" applyFont="1" applyFill="1" applyBorder="1" applyAlignment="1">
      <alignment horizontal="left" vertical="top" wrapText="1"/>
    </xf>
    <xf numFmtId="0" fontId="66" fillId="25" borderId="0" xfId="0" applyFont="1" applyFill="1" applyAlignment="1">
      <alignment horizontal="left" vertical="top" wrapText="1"/>
    </xf>
    <xf numFmtId="0" fontId="59" fillId="20" borderId="32" xfId="0" applyFont="1" applyFill="1" applyBorder="1" applyAlignment="1">
      <alignment horizontal="left" vertical="center" wrapText="1"/>
    </xf>
    <xf numFmtId="0" fontId="66" fillId="25" borderId="37" xfId="0" applyFont="1" applyFill="1" applyBorder="1" applyAlignment="1">
      <alignment horizontal="left" vertical="top"/>
    </xf>
    <xf numFmtId="0" fontId="66" fillId="25" borderId="0" xfId="0" applyFont="1" applyFill="1" applyAlignment="1">
      <alignment horizontal="left" vertical="top"/>
    </xf>
    <xf numFmtId="0" fontId="59" fillId="21" borderId="32" xfId="0" applyFont="1" applyFill="1" applyBorder="1" applyAlignment="1">
      <alignment horizontal="left" vertical="center"/>
    </xf>
    <xf numFmtId="0" fontId="66" fillId="25" borderId="30" xfId="0" applyFont="1" applyFill="1" applyBorder="1" applyAlignment="1">
      <alignment horizontal="left" vertical="top" wrapText="1"/>
    </xf>
    <xf numFmtId="0" fontId="66" fillId="25" borderId="30" xfId="0" applyFont="1" applyFill="1" applyBorder="1" applyAlignment="1">
      <alignment vertical="top" wrapText="1"/>
    </xf>
    <xf numFmtId="0" fontId="66" fillId="25" borderId="0" xfId="0" applyFont="1" applyFill="1" applyAlignment="1">
      <alignment vertical="top" wrapText="1"/>
    </xf>
    <xf numFmtId="0" fontId="66" fillId="25" borderId="30" xfId="0" applyFont="1" applyFill="1" applyBorder="1" applyAlignment="1">
      <alignment horizontal="left" vertical="top"/>
    </xf>
    <xf numFmtId="49" fontId="66" fillId="26" borderId="28" xfId="0" applyNumberFormat="1" applyFont="1" applyFill="1" applyBorder="1" applyAlignment="1">
      <alignment horizontal="left" vertical="top" wrapText="1"/>
    </xf>
    <xf numFmtId="49" fontId="66" fillId="26" borderId="0" xfId="0" applyNumberFormat="1" applyFont="1" applyFill="1" applyAlignment="1">
      <alignment horizontal="left" vertical="top" wrapText="1"/>
    </xf>
    <xf numFmtId="0" fontId="66" fillId="25" borderId="28" xfId="0" applyFont="1" applyFill="1" applyBorder="1" applyAlignment="1">
      <alignment horizontal="left" vertical="top"/>
    </xf>
    <xf numFmtId="49" fontId="66" fillId="26" borderId="29" xfId="0" applyNumberFormat="1" applyFont="1" applyFill="1" applyBorder="1" applyAlignment="1">
      <alignment horizontal="left" vertical="top" wrapText="1"/>
    </xf>
    <xf numFmtId="0" fontId="63" fillId="25" borderId="32" xfId="0" applyFont="1" applyFill="1" applyBorder="1" applyAlignment="1">
      <alignment horizontal="left" vertical="top" wrapText="1"/>
    </xf>
    <xf numFmtId="0" fontId="63" fillId="25" borderId="32" xfId="0" applyFont="1" applyFill="1" applyBorder="1" applyAlignment="1">
      <alignment horizontal="left" vertical="top"/>
    </xf>
  </cellXfs>
  <cellStyles count="17">
    <cellStyle name="Governance" xfId="11" xr:uid="{5CCA1E9B-21F5-D847-9600-0951C69E336C}"/>
    <cellStyle name="Governance2" xfId="12" xr:uid="{6868A879-5C22-E34B-91C8-B71B712CEA26}"/>
    <cellStyle name="Link" xfId="3" builtinId="8"/>
    <cellStyle name="Normal (Table)" xfId="6" xr:uid="{69818684-0A63-2C42-B68D-D4E5AD4ACCA6}"/>
    <cellStyle name="Prozent" xfId="4" builtinId="5"/>
    <cellStyle name="Soziales" xfId="10" xr:uid="{79E8A1A5-81F5-7245-A001-D661BC4A2D2D}"/>
    <cellStyle name="Standard" xfId="0" builtinId="0"/>
    <cellStyle name="Standard 2" xfId="2" xr:uid="{00000000-0005-0000-0000-000003000000}"/>
    <cellStyle name="Standard 2 2" xfId="7" xr:uid="{06ECB3B5-15E1-C741-8EA7-30BCAD836AB6}"/>
    <cellStyle name="Standard 2 3" xfId="13" xr:uid="{494BB59D-DD9E-7B47-A646-AE88C61ADB28}"/>
    <cellStyle name="Standard 3" xfId="1" xr:uid="{00000000-0005-0000-0000-000004000000}"/>
    <cellStyle name="Standard 3 2" xfId="16" xr:uid="{81C9C983-0207-944E-BC66-C598B2AD41D5}"/>
    <cellStyle name="Standard 4" xfId="5" xr:uid="{C3FF246A-B21D-D842-977B-51C358954712}"/>
    <cellStyle name="Standard 5" xfId="8" xr:uid="{5A1CAC87-36F4-EB4B-8B8A-DDCBEC74C027}"/>
    <cellStyle name="Standard 5 2" xfId="14" xr:uid="{AC822C25-8CA4-46AC-A105-F7CAAC219344}"/>
    <cellStyle name="Standard_fundedstatus DCAG CG" xfId="15" xr:uid="{7FE53FD6-8A40-5B48-9A18-D092375B3D34}"/>
    <cellStyle name="Umwelt" xfId="9" xr:uid="{09BFC7D6-EA19-4348-93C6-F50939100445}"/>
  </cellStyles>
  <dxfs count="0"/>
  <tableStyles count="0" defaultTableStyle="TableStyleMedium2" defaultPivotStyle="PivotStyleLight16"/>
  <colors>
    <mruColors>
      <color rgb="FF0066FF"/>
      <color rgb="FF6E7894"/>
      <color rgb="FFDAE4FA"/>
      <color rgb="FF333333"/>
      <color rgb="FFDCE7FD"/>
      <color rgb="FF3F3F3F"/>
      <color rgb="FF000000"/>
      <color rgb="FF58617A"/>
      <color rgb="FFF2F4FF"/>
      <color rgb="FF58C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Inhalt!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halt!A1"/></Relationships>
</file>

<file path=xl/drawings/_rels/drawing3.xml.rels><?xml version="1.0" encoding="UTF-8" standalone="yes"?>
<Relationships xmlns="http://schemas.openxmlformats.org/package/2006/relationships"><Relationship Id="rId3" Type="http://schemas.openxmlformats.org/officeDocument/2006/relationships/hyperlink" Target="#Inhalt!A1"/><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6.sv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halt!A1"/><Relationship Id="rId2" Type="http://schemas.openxmlformats.org/officeDocument/2006/relationships/image" Target="../media/image8.jpeg"/><Relationship Id="rId1" Type="http://schemas.openxmlformats.org/officeDocument/2006/relationships/image" Target="../media/image7.jpg"/><Relationship Id="rId5" Type="http://schemas.openxmlformats.org/officeDocument/2006/relationships/image" Target="../media/image6.sv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Inhalt!A1"/></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halt!A1"/><Relationship Id="rId1" Type="http://schemas.openxmlformats.org/officeDocument/2006/relationships/image" Target="../media/image9.jpeg"/><Relationship Id="rId4" Type="http://schemas.openxmlformats.org/officeDocument/2006/relationships/image" Target="../media/image6.svg"/></Relationships>
</file>

<file path=xl/drawings/_rels/drawing7.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Inhalt!A1"/></Relationships>
</file>

<file path=xl/drawings/_rels/drawing8.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Inhalt!A1"/></Relationships>
</file>

<file path=xl/drawings/_rels/drawing9.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hyperlink" Target="#Cover!A1"/><Relationship Id="rId4" Type="http://schemas.openxmlformats.org/officeDocument/2006/relationships/hyperlink" Target="#Inhalt!A1"/></Relationships>
</file>

<file path=xl/drawings/drawing1.xml><?xml version="1.0" encoding="utf-8"?>
<xdr:wsDr xmlns:xdr="http://schemas.openxmlformats.org/drawingml/2006/spreadsheetDrawing" xmlns:a="http://schemas.openxmlformats.org/drawingml/2006/main">
  <xdr:twoCellAnchor editAs="oneCell">
    <xdr:from>
      <xdr:col>1</xdr:col>
      <xdr:colOff>1656</xdr:colOff>
      <xdr:row>1</xdr:row>
      <xdr:rowOff>15041</xdr:rowOff>
    </xdr:from>
    <xdr:to>
      <xdr:col>7</xdr:col>
      <xdr:colOff>121915</xdr:colOff>
      <xdr:row>3</xdr:row>
      <xdr:rowOff>3744158</xdr:rowOff>
    </xdr:to>
    <xdr:pic>
      <xdr:nvPicPr>
        <xdr:cNvPr id="3" name="Grafik 2">
          <a:extLst>
            <a:ext uri="{FF2B5EF4-FFF2-40B4-BE49-F238E27FC236}">
              <a16:creationId xmlns:a16="http://schemas.microsoft.com/office/drawing/2014/main" id="{F9C8F55E-102E-A575-4CC2-8B3135533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556" y="205541"/>
          <a:ext cx="9988159" cy="141177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4C96FF7A-47AC-4952-AE66-865A6E3696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282768" y="21168"/>
          <a:ext cx="334645" cy="3346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1612472</xdr:colOff>
      <xdr:row>15</xdr:row>
      <xdr:rowOff>146299</xdr:rowOff>
    </xdr:from>
    <xdr:to>
      <xdr:col>7</xdr:col>
      <xdr:colOff>2440684</xdr:colOff>
      <xdr:row>18</xdr:row>
      <xdr:rowOff>57684</xdr:rowOff>
    </xdr:to>
    <xdr:sp macro="" textlink="">
      <xdr:nvSpPr>
        <xdr:cNvPr id="2" name="Rechteck 1">
          <a:extLst>
            <a:ext uri="{FF2B5EF4-FFF2-40B4-BE49-F238E27FC236}">
              <a16:creationId xmlns:a16="http://schemas.microsoft.com/office/drawing/2014/main" id="{D56351EC-520E-6F42-BDDF-AF833E0FD119}"/>
            </a:ext>
          </a:extLst>
        </xdr:cNvPr>
        <xdr:cNvSpPr/>
      </xdr:nvSpPr>
      <xdr:spPr>
        <a:xfrm>
          <a:off x="18407865" y="3299895"/>
          <a:ext cx="7934504" cy="118138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0066FF"/>
              </a:solidFill>
              <a:latin typeface="Arial" panose="020B0604020202020204" pitchFamily="34" charset="0"/>
              <a:cs typeface="Arial" panose="020B0604020202020204" pitchFamily="34" charset="0"/>
            </a:rPr>
            <a:t>@Heureka:</a:t>
          </a:r>
        </a:p>
        <a:p>
          <a:pPr algn="ctr"/>
          <a:r>
            <a:rPr lang="de-DE" sz="1400" b="0">
              <a:solidFill>
                <a:srgbClr val="0066FF"/>
              </a:solidFill>
              <a:latin typeface="Arial" panose="020B0604020202020204" pitchFamily="34" charset="0"/>
              <a:cs typeface="Arial" panose="020B0604020202020204" pitchFamily="34" charset="0"/>
            </a:rPr>
            <a:t>Klärung, ob Verlinkungen auf relevante Excel-Zellen bei den Kennzahlen möglich sind.</a:t>
          </a:r>
          <a:endParaRPr lang="de-DE" sz="1400" b="0" baseline="0">
            <a:solidFill>
              <a:srgbClr val="0066FF"/>
            </a:solidFill>
            <a:latin typeface="Arial" panose="020B0604020202020204" pitchFamily="34" charset="0"/>
            <a:cs typeface="Arial" panose="020B0604020202020204" pitchFamily="34" charset="0"/>
          </a:endParaRPr>
        </a:p>
      </xdr:txBody>
    </xdr:sp>
    <xdr:clientData/>
  </xdr:twoCellAnchor>
  <xdr:twoCellAnchor>
    <xdr:from>
      <xdr:col>5</xdr:col>
      <xdr:colOff>1960821</xdr:colOff>
      <xdr:row>6</xdr:row>
      <xdr:rowOff>85617</xdr:rowOff>
    </xdr:from>
    <xdr:to>
      <xdr:col>7</xdr:col>
      <xdr:colOff>2386115</xdr:colOff>
      <xdr:row>14</xdr:row>
      <xdr:rowOff>61809</xdr:rowOff>
    </xdr:to>
    <xdr:sp macro="" textlink="">
      <xdr:nvSpPr>
        <xdr:cNvPr id="3" name="Rechteck 2">
          <a:extLst>
            <a:ext uri="{FF2B5EF4-FFF2-40B4-BE49-F238E27FC236}">
              <a16:creationId xmlns:a16="http://schemas.microsoft.com/office/drawing/2014/main" id="{2F029612-ADBD-5C4E-A117-A00C3F4FF0BC}"/>
            </a:ext>
            <a:ext uri="{147F2762-F138-4A5C-976F-8EAC2B608ADB}">
              <a16:predDERef xmlns:a16="http://schemas.microsoft.com/office/drawing/2014/main" pred="{D56351EC-520E-6F42-BDDF-AF833E0FD119}"/>
            </a:ext>
          </a:extLst>
        </xdr:cNvPr>
        <xdr:cNvSpPr/>
      </xdr:nvSpPr>
      <xdr:spPr>
        <a:xfrm>
          <a:off x="18756214" y="1455505"/>
          <a:ext cx="7531586" cy="1560124"/>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baseline="0">
              <a:solidFill>
                <a:sysClr val="windowText" lastClr="000000"/>
              </a:solidFill>
              <a:latin typeface="Arial" panose="020B0604020202020204" pitchFamily="34" charset="0"/>
              <a:cs typeface="Arial" panose="020B0604020202020204" pitchFamily="34" charset="0"/>
            </a:rPr>
            <a:t>GRI Content Index " in Accordance "</a:t>
          </a:r>
        </a:p>
        <a:p>
          <a:pPr algn="ctr"/>
          <a:r>
            <a:rPr lang="de-DE" sz="1400" b="1" baseline="0">
              <a:solidFill>
                <a:sysClr val="windowText" lastClr="000000"/>
              </a:solidFill>
              <a:latin typeface="Arial" panose="020B0604020202020204" pitchFamily="34" charset="0"/>
              <a:cs typeface="Arial" panose="020B0604020202020204" pitchFamily="34" charset="0"/>
            </a:rPr>
            <a:t>ggf. auch Angabe zu UNGC? </a:t>
          </a:r>
        </a:p>
        <a:p>
          <a:pPr algn="ctr"/>
          <a:br>
            <a:rPr lang="de-DE" sz="1400" b="1" baseline="0">
              <a:solidFill>
                <a:sysClr val="windowText" lastClr="000000"/>
              </a:solidFill>
              <a:latin typeface="Arial" panose="020B0604020202020204" pitchFamily="34" charset="0"/>
              <a:cs typeface="Arial" panose="020B0604020202020204" pitchFamily="34" charset="0"/>
            </a:rPr>
          </a:br>
          <a:r>
            <a:rPr lang="de-DE" sz="1400" b="1" baseline="0">
              <a:solidFill>
                <a:sysClr val="windowText" lastClr="000000"/>
              </a:solidFill>
              <a:latin typeface="Arial" panose="020B0604020202020204" pitchFamily="34" charset="0"/>
              <a:cs typeface="Arial" panose="020B0604020202020204" pitchFamily="34" charset="0"/>
            </a:rPr>
            <a:t>Achtung: GRI Index laut GRI Standards 2021 -&gt; neuer Aufbau! </a:t>
          </a:r>
        </a:p>
        <a:p>
          <a:pPr algn="ctr"/>
          <a:endParaRPr lang="de-DE" sz="1400" b="0"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292100</xdr:colOff>
      <xdr:row>0</xdr:row>
      <xdr:rowOff>0</xdr:rowOff>
    </xdr:from>
    <xdr:to>
      <xdr:col>8</xdr:col>
      <xdr:colOff>647700</xdr:colOff>
      <xdr:row>0</xdr:row>
      <xdr:rowOff>342900</xdr:rowOff>
    </xdr:to>
    <xdr:pic>
      <xdr:nvPicPr>
        <xdr:cNvPr id="2" name="Grafik 1">
          <a:hlinkClick xmlns:r="http://schemas.openxmlformats.org/officeDocument/2006/relationships" r:id="rId1"/>
          <a:extLst>
            <a:ext uri="{FF2B5EF4-FFF2-40B4-BE49-F238E27FC236}">
              <a16:creationId xmlns:a16="http://schemas.microsoft.com/office/drawing/2014/main" id="{BD600EE2-BBF7-A026-F010-BB84C2B52A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58700" y="0"/>
          <a:ext cx="3556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750892</xdr:colOff>
      <xdr:row>17</xdr:row>
      <xdr:rowOff>129169</xdr:rowOff>
    </xdr:from>
    <xdr:ext cx="11106618" cy="6193822"/>
    <xdr:pic>
      <xdr:nvPicPr>
        <xdr:cNvPr id="2" name="Grafik 1">
          <a:extLst>
            <a:ext uri="{FF2B5EF4-FFF2-40B4-BE49-F238E27FC236}">
              <a16:creationId xmlns:a16="http://schemas.microsoft.com/office/drawing/2014/main" id="{8E8801A2-F16B-7A43-95E2-BFC826FAC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20202" y="4869772"/>
          <a:ext cx="11106618" cy="6193822"/>
        </a:xfrm>
        <a:prstGeom prst="rect">
          <a:avLst/>
        </a:prstGeom>
      </xdr:spPr>
    </xdr:pic>
    <xdr:clientData/>
  </xdr:oneCellAnchor>
  <xdr:oneCellAnchor>
    <xdr:from>
      <xdr:col>8</xdr:col>
      <xdr:colOff>591126</xdr:colOff>
      <xdr:row>44</xdr:row>
      <xdr:rowOff>50716</xdr:rowOff>
    </xdr:from>
    <xdr:ext cx="7595756" cy="7340436"/>
    <xdr:pic>
      <xdr:nvPicPr>
        <xdr:cNvPr id="3" name="Grafik 2">
          <a:extLst>
            <a:ext uri="{FF2B5EF4-FFF2-40B4-BE49-F238E27FC236}">
              <a16:creationId xmlns:a16="http://schemas.microsoft.com/office/drawing/2014/main" id="{5C37B5F3-F1B1-E343-A18A-EAF5F52460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557592" y="13637526"/>
          <a:ext cx="7595756" cy="7340436"/>
        </a:xfrm>
        <a:prstGeom prst="rect">
          <a:avLst/>
        </a:prstGeom>
      </xdr:spPr>
    </xdr:pic>
    <xdr:clientData/>
  </xdr:oneCellAnchor>
  <xdr:twoCellAnchor editAs="oneCell">
    <xdr:from>
      <xdr:col>8</xdr:col>
      <xdr:colOff>306918</xdr:colOff>
      <xdr:row>0</xdr:row>
      <xdr:rowOff>21168</xdr:rowOff>
    </xdr:from>
    <xdr:to>
      <xdr:col>8</xdr:col>
      <xdr:colOff>641563</xdr:colOff>
      <xdr:row>0</xdr:row>
      <xdr:rowOff>358988</xdr:rowOff>
    </xdr:to>
    <xdr:pic>
      <xdr:nvPicPr>
        <xdr:cNvPr id="4" name="Grafik 3">
          <a:hlinkClick xmlns:r="http://schemas.openxmlformats.org/officeDocument/2006/relationships" r:id="rId3"/>
          <a:extLst>
            <a:ext uri="{FF2B5EF4-FFF2-40B4-BE49-F238E27FC236}">
              <a16:creationId xmlns:a16="http://schemas.microsoft.com/office/drawing/2014/main" id="{A4751D4D-2D2A-714C-BE78-3A6B6E8BF7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471218" y="0"/>
          <a:ext cx="334645" cy="337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766441</xdr:colOff>
      <xdr:row>25</xdr:row>
      <xdr:rowOff>1522867</xdr:rowOff>
    </xdr:from>
    <xdr:ext cx="11208764" cy="12376736"/>
    <xdr:pic>
      <xdr:nvPicPr>
        <xdr:cNvPr id="2" name="Grafik 1">
          <a:extLst>
            <a:ext uri="{FF2B5EF4-FFF2-40B4-BE49-F238E27FC236}">
              <a16:creationId xmlns:a16="http://schemas.microsoft.com/office/drawing/2014/main" id="{1D24A9EA-CDA3-6D49-9B94-FDA704CB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147161" y="7517267"/>
          <a:ext cx="11208764" cy="12376736"/>
        </a:xfrm>
        <a:prstGeom prst="rect">
          <a:avLst/>
        </a:prstGeom>
      </xdr:spPr>
    </xdr:pic>
    <xdr:clientData/>
  </xdr:oneCellAnchor>
  <xdr:oneCellAnchor>
    <xdr:from>
      <xdr:col>8</xdr:col>
      <xdr:colOff>1119993</xdr:colOff>
      <xdr:row>100</xdr:row>
      <xdr:rowOff>143413</xdr:rowOff>
    </xdr:from>
    <xdr:ext cx="9860186" cy="4739518"/>
    <xdr:pic>
      <xdr:nvPicPr>
        <xdr:cNvPr id="3" name="Grafik 2">
          <a:extLst>
            <a:ext uri="{FF2B5EF4-FFF2-40B4-BE49-F238E27FC236}">
              <a16:creationId xmlns:a16="http://schemas.microsoft.com/office/drawing/2014/main" id="{730D2E98-99A8-CE46-80C6-5A7FDDC4E0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98786" y="21426861"/>
          <a:ext cx="9860186" cy="4739518"/>
        </a:xfrm>
        <a:prstGeom prst="rect">
          <a:avLst/>
        </a:prstGeom>
      </xdr:spPr>
    </xdr:pic>
    <xdr:clientData/>
  </xdr:oneCellAnchor>
  <xdr:twoCellAnchor editAs="oneCell">
    <xdr:from>
      <xdr:col>8</xdr:col>
      <xdr:colOff>306918</xdr:colOff>
      <xdr:row>0</xdr:row>
      <xdr:rowOff>21168</xdr:rowOff>
    </xdr:from>
    <xdr:to>
      <xdr:col>8</xdr:col>
      <xdr:colOff>641563</xdr:colOff>
      <xdr:row>0</xdr:row>
      <xdr:rowOff>358988</xdr:rowOff>
    </xdr:to>
    <xdr:pic>
      <xdr:nvPicPr>
        <xdr:cNvPr id="4" name="Grafik 3">
          <a:hlinkClick xmlns:r="http://schemas.openxmlformats.org/officeDocument/2006/relationships" r:id="rId3"/>
          <a:extLst>
            <a:ext uri="{FF2B5EF4-FFF2-40B4-BE49-F238E27FC236}">
              <a16:creationId xmlns:a16="http://schemas.microsoft.com/office/drawing/2014/main" id="{51154F39-12FF-3C41-9E6E-F1F264434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9471218" y="0"/>
          <a:ext cx="334645" cy="3378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306918</xdr:colOff>
      <xdr:row>0</xdr:row>
      <xdr:rowOff>21168</xdr:rowOff>
    </xdr:from>
    <xdr:to>
      <xdr:col>9</xdr:col>
      <xdr:colOff>146263</xdr:colOff>
      <xdr:row>0</xdr:row>
      <xdr:rowOff>358988</xdr:rowOff>
    </xdr:to>
    <xdr:pic>
      <xdr:nvPicPr>
        <xdr:cNvPr id="2" name="Grafik 1">
          <a:hlinkClick xmlns:r="http://schemas.openxmlformats.org/officeDocument/2006/relationships" r:id="rId1"/>
          <a:extLst>
            <a:ext uri="{FF2B5EF4-FFF2-40B4-BE49-F238E27FC236}">
              <a16:creationId xmlns:a16="http://schemas.microsoft.com/office/drawing/2014/main" id="{76F6E44B-3E30-004B-BD34-FC69EA89BC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471218" y="0"/>
          <a:ext cx="334645" cy="3378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680212</xdr:colOff>
      <xdr:row>67</xdr:row>
      <xdr:rowOff>130207</xdr:rowOff>
    </xdr:to>
    <xdr:pic>
      <xdr:nvPicPr>
        <xdr:cNvPr id="5" name="Grafik 4">
          <a:extLst>
            <a:ext uri="{FF2B5EF4-FFF2-40B4-BE49-F238E27FC236}">
              <a16:creationId xmlns:a16="http://schemas.microsoft.com/office/drawing/2014/main" id="{A23978BF-D1F6-2141-B6FB-D879B7C36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393700"/>
          <a:ext cx="11411712" cy="12715907"/>
        </a:xfrm>
        <a:prstGeom prst="rect">
          <a:avLst/>
        </a:prstGeom>
      </xdr:spPr>
    </xdr:pic>
    <xdr:clientData/>
  </xdr:twoCellAnchor>
  <xdr:twoCellAnchor editAs="oneCell">
    <xdr:from>
      <xdr:col>14</xdr:col>
      <xdr:colOff>306918</xdr:colOff>
      <xdr:row>0</xdr:row>
      <xdr:rowOff>21168</xdr:rowOff>
    </xdr:from>
    <xdr:to>
      <xdr:col>14</xdr:col>
      <xdr:colOff>641563</xdr:colOff>
      <xdr:row>0</xdr:row>
      <xdr:rowOff>358988</xdr:rowOff>
    </xdr:to>
    <xdr:pic>
      <xdr:nvPicPr>
        <xdr:cNvPr id="2" name="Grafik 1">
          <a:hlinkClick xmlns:r="http://schemas.openxmlformats.org/officeDocument/2006/relationships" r:id="rId2"/>
          <a:extLst>
            <a:ext uri="{FF2B5EF4-FFF2-40B4-BE49-F238E27FC236}">
              <a16:creationId xmlns:a16="http://schemas.microsoft.com/office/drawing/2014/main" id="{79CF4A04-BF2E-ED4C-882F-32369EDA0D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471218" y="0"/>
          <a:ext cx="334645" cy="3378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0</xdr:colOff>
      <xdr:row>0</xdr:row>
      <xdr:rowOff>21168</xdr:rowOff>
    </xdr:from>
    <xdr:to>
      <xdr:col>21</xdr:col>
      <xdr:colOff>326783</xdr:colOff>
      <xdr:row>0</xdr:row>
      <xdr:rowOff>358988</xdr:rowOff>
    </xdr:to>
    <xdr:pic>
      <xdr:nvPicPr>
        <xdr:cNvPr id="2" name="Grafik 1">
          <a:hlinkClick xmlns:r="http://schemas.openxmlformats.org/officeDocument/2006/relationships" r:id="rId1"/>
          <a:extLst>
            <a:ext uri="{FF2B5EF4-FFF2-40B4-BE49-F238E27FC236}">
              <a16:creationId xmlns:a16="http://schemas.microsoft.com/office/drawing/2014/main" id="{FE5AB6F3-EB43-5840-96F5-61DB2E7A54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03418" y="21168"/>
          <a:ext cx="334645" cy="337820"/>
        </a:xfrm>
        <a:prstGeom prst="rect">
          <a:avLst/>
        </a:prstGeom>
      </xdr:spPr>
    </xdr:pic>
    <xdr:clientData/>
  </xdr:twoCellAnchor>
  <xdr:twoCellAnchor editAs="oneCell">
    <xdr:from>
      <xdr:col>21</xdr:col>
      <xdr:colOff>0</xdr:colOff>
      <xdr:row>0</xdr:row>
      <xdr:rowOff>21168</xdr:rowOff>
    </xdr:from>
    <xdr:to>
      <xdr:col>21</xdr:col>
      <xdr:colOff>338274</xdr:colOff>
      <xdr:row>0</xdr:row>
      <xdr:rowOff>358988</xdr:rowOff>
    </xdr:to>
    <xdr:pic>
      <xdr:nvPicPr>
        <xdr:cNvPr id="3" name="Grafik 2">
          <a:hlinkClick xmlns:r="http://schemas.openxmlformats.org/officeDocument/2006/relationships" r:id="rId1"/>
          <a:extLst>
            <a:ext uri="{FF2B5EF4-FFF2-40B4-BE49-F238E27FC236}">
              <a16:creationId xmlns:a16="http://schemas.microsoft.com/office/drawing/2014/main" id="{3C2AE149-C1E1-044D-BF5B-C2E31041C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03418" y="21168"/>
          <a:ext cx="334645" cy="3378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306918</xdr:colOff>
      <xdr:row>0</xdr:row>
      <xdr:rowOff>21168</xdr:rowOff>
    </xdr:from>
    <xdr:ext cx="334645" cy="342637"/>
    <xdr:pic>
      <xdr:nvPicPr>
        <xdr:cNvPr id="2" name="Grafik 1">
          <a:hlinkClick xmlns:r="http://schemas.openxmlformats.org/officeDocument/2006/relationships" r:id="rId1"/>
          <a:extLst>
            <a:ext uri="{FF2B5EF4-FFF2-40B4-BE49-F238E27FC236}">
              <a16:creationId xmlns:a16="http://schemas.microsoft.com/office/drawing/2014/main" id="{328C1A53-C158-C04C-B1C8-FAB16CD75B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507818" y="21168"/>
          <a:ext cx="334645" cy="34263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306918</xdr:colOff>
      <xdr:row>0</xdr:row>
      <xdr:rowOff>21168</xdr:rowOff>
    </xdr:from>
    <xdr:to>
      <xdr:col>5</xdr:col>
      <xdr:colOff>641563</xdr:colOff>
      <xdr:row>0</xdr:row>
      <xdr:rowOff>355813</xdr:rowOff>
    </xdr:to>
    <xdr:pic>
      <xdr:nvPicPr>
        <xdr:cNvPr id="2" name="Grafik 1">
          <a:hlinkClick xmlns:r="http://schemas.openxmlformats.org/officeDocument/2006/relationships" r:id="rId1"/>
          <a:extLst>
            <a:ext uri="{FF2B5EF4-FFF2-40B4-BE49-F238E27FC236}">
              <a16:creationId xmlns:a16="http://schemas.microsoft.com/office/drawing/2014/main" id="{3D8BCC2E-7014-4967-BE3E-811C89796D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60318" y="21168"/>
          <a:ext cx="334645" cy="334645"/>
        </a:xfrm>
        <a:prstGeom prst="rect">
          <a:avLst/>
        </a:prstGeom>
      </xdr:spPr>
    </xdr:pic>
    <xdr:clientData/>
  </xdr:twoCellAnchor>
  <xdr:twoCellAnchor editAs="oneCell">
    <xdr:from>
      <xdr:col>5</xdr:col>
      <xdr:colOff>306918</xdr:colOff>
      <xdr:row>0</xdr:row>
      <xdr:rowOff>21168</xdr:rowOff>
    </xdr:from>
    <xdr:to>
      <xdr:col>5</xdr:col>
      <xdr:colOff>641563</xdr:colOff>
      <xdr:row>0</xdr:row>
      <xdr:rowOff>355813</xdr:rowOff>
    </xdr:to>
    <xdr:pic>
      <xdr:nvPicPr>
        <xdr:cNvPr id="3" name="Grafik 2">
          <a:hlinkClick xmlns:r="http://schemas.openxmlformats.org/officeDocument/2006/relationships" r:id="rId4"/>
          <a:extLst>
            <a:ext uri="{FF2B5EF4-FFF2-40B4-BE49-F238E27FC236}">
              <a16:creationId xmlns:a16="http://schemas.microsoft.com/office/drawing/2014/main" id="{88C5EEDC-4A18-4CC4-B2F8-1773E72B55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60318" y="21168"/>
          <a:ext cx="334645" cy="3346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kobi Clara" id="{DCC21381-21FF-9245-AA37-01BD46A8A488}" userId="Jakobi Clara" providerId="None"/>
  <person displayName="Borsos Melanie" id="{9952F764-C148-6649-B673-D0831AF1E6B1}" userId="Borsos Melanie" providerId="None"/>
  <person displayName="Melanie Borsos" id="{BAE066E8-A9DF-754A-9276-97577B234763}" userId="Melanie Borsos" providerId="None"/>
  <person displayName="Lisa Schwarzmaier" id="{6302AA0A-1AB0-464A-9636-D8F507C74518}" userId="S::lisa.schwarzmaier@s-f.com::85c0b5bc-970e-4e8e-8154-7011d0e23b05" providerId="AD"/>
  <person displayName="Melanie Borsos" id="{C24DA494-3194-476C-9B96-2265F8B73394}" userId="S::melanie.borsos@telefonica.com::2baab7f8-ebc5-457f-9de9-758a0278ffa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4-03T22:16:34.06" personId="{C24DA494-3194-476C-9B96-2265F8B73394}" id="{F0675046-3E78-4D65-A1DD-EC8F506947A3}">
    <text>Fußnote: Die Personalaufwendungen enthalten Löhne und Gehälter, soziale Sicherheit, Altersversorgung sowie Restrukturierungsaufwendungen.</text>
  </threadedComment>
  <threadedComment ref="J10" personId="{BAE066E8-A9DF-754A-9276-97577B234763}" id="{356901D5-389E-1F4C-874F-8F302028650E}">
    <text>Teresa Stoll?</text>
  </threadedComment>
  <threadedComment ref="K10" personId="{BAE066E8-A9DF-754A-9276-97577B234763}" id="{A4E723FF-FA72-D049-84E7-48AEBE013067}">
    <text>Joachim Sandt</text>
  </threadedComment>
  <threadedComment ref="B13" dT="2022-04-03T22:17:08.50" personId="{C24DA494-3194-476C-9B96-2265F8B73394}" id="{FC6D2760-2A03-40EC-9863-95C78F02B5AD}">
    <text>Fußnote: Die Anzahl der Standorte beinhaltet nur Standorte ohne Richtfunkanbindung (Rfu-Repeater), BSC-(Base Station Controller)-/RNC-(Radio Network Controller)-Standorte.</text>
  </threadedComment>
  <threadedComment ref="K13" personId="{BAE066E8-A9DF-754A-9276-97577B234763}" id="{8EDC5037-3F1A-3546-94F4-83227A40945D}">
    <text>Thomas Hillen als Head of würde ausreichen - bitte klären</text>
  </threadedComment>
  <threadedComment ref="B14" dT="2022-04-05T20:39:35.77" personId="{C24DA494-3194-476C-9B96-2265F8B73394}" id="{9206612F-3884-4C70-9B82-AF94064D9D70}">
    <text>Fußnote: Die gewählte bevölkerungsbezogene Auswertung umfasst nicht nur die haushaltsbezogene Versorgungsberechnung mit festem Ortsbezug, wie sie an die Bundesnetzagentur gemeldet wird. Sie bezieht auch Pendlerströme der Bevölkerung ein, so dass ein Teil der Bevölkerung sowohl an ihrem Wohn- als auch an ihrem Arbeitsort gezählt
wird (Maximalbevölkerung). Damit berücksichtigt die Telefónica Deutschland Gruppe, dass die Dienstleistungen nicht nur stationär am Wohnort, sondern auch unterwegs nachgefragt werden.</text>
  </threadedComment>
  <threadedComment ref="B15" personId="{9952F764-C148-6649-B673-D0831AF1E6B1}" id="{A583AA15-CED7-234E-8291-B93D386CBA9A}">
    <text xml:space="preserve">Wird nicht veröffentlicht. </text>
  </threadedComment>
  <threadedComment ref="B16" dT="2022-04-05T20:36:47.46" personId="{C24DA494-3194-476C-9B96-2265F8B73394}" id="{432D3A43-5F60-4EC2-860B-B570AC3B9A38}">
    <text>Fußnote: Ab diesem Berichtsjahr reporten wir die für das wesentliche Thema Kundenzufriedenheit
relevantere Abwanderungsrate der Marke O₂ (O₂ Consumer Postpaid).</text>
  </threadedComment>
  <threadedComment ref="B19" dT="2022-04-03T22:00:22.41" personId="{C24DA494-3194-476C-9B96-2265F8B73394}" id="{F458CDB2-4131-4719-9EE2-085DCE4CF67A}">
    <text xml:space="preserve">Fußnote: Die historischen Lieferantendaten bis zum Berichtsjahr 2020 wurden nachträglich geringfügig korrigiert durch Anpassung aller zugehörigen Gesellschaften der Telefónica Deutschland Holding AG. In den Korrekturen wurden bspw.  Telefónica Global Roaming, Telefónica Global Services und Telxius Towers Germany GmbH mit Sitz in Deutschland nicht berücksichtigt, da sie keine Gesellschaften der Telefónica Deutschland Holding AG sind. </text>
  </threadedComment>
  <threadedComment ref="B27" dT="2022-03-04T12:48:38.29" personId="{C24DA494-3194-476C-9B96-2265F8B73394}" id="{04F9FBCE-3A57-4A1B-A7BA-ED9D015895CD}">
    <text>Doppelt zu Zeile 32</text>
  </threadedComment>
  <threadedComment ref="B29" dT="2022-03-03T16:09:39.76" personId="{C24DA494-3194-476C-9B96-2265F8B73394}" id="{AC21808A-5E1A-411E-87F8-375CCC3C5628}">
    <text>Fußnote: Im Jahr 2021 haben wir die Analysemethode angepasst, um uns auf die Lieferanten zu konzentrieren, die einen wesentlichen Einfluss auf das Geschäft und die Strategie des Unternehmens haben.</text>
  </threadedComment>
  <threadedComment ref="K29" personId="{BAE066E8-A9DF-754A-9276-97577B234763}" id="{45082859-4216-5748-AD6B-40582DD9A83B}">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H30" dT="2022-03-03T16:38:35.24" personId="{C24DA494-3194-476C-9B96-2265F8B73394}" id="{93CE7AAA-BDA8-4F28-81BD-819A5B88B5D4}">
    <text>Wird in 2021 nicht kommuniziert</text>
  </threadedComment>
  <threadedComment ref="B32" dT="2022-04-05T20:26:33.44" personId="{C24DA494-3194-476C-9B96-2265F8B73394}" id="{9DC1D78C-2982-4B0C-8F24-16CD6ABECA1E}">
    <text xml:space="preserve">Fußnote: Betrifft alle Lieferanten, die in 2021 beauftragt wurden, nicht alle Lieferanten, die jährlich ausgewählt werden. </text>
  </threadedComment>
  <threadedComment ref="B33" dT="2022-04-05T20:23:37.42" personId="{C24DA494-3194-476C-9B96-2265F8B73394}" id="{27D707CE-ED85-40BD-AB1D-6B9234949E7D}">
    <text xml:space="preserve">Fußnote: Alle neuen Lieferanten sind als Vertragspartner:innen dazu verpflichtet, die Supply Chain Sustainability Policy zu akzeptieren. </text>
  </threadedComment>
  <threadedComment ref="K34" personId="{BAE066E8-A9DF-754A-9276-97577B234763}" id="{5CBDF9C9-E816-FB46-B5C5-A16A31F9D87A}">
    <text xml:space="preserve">geändert von Claudia von Bothmer auf TGS, da die Daten besser von TGS geprüft werden können (siehe Findings Internal Audit wie bspw. Prüfung der Ust-ID =&gt; damit können Dopplungen bei Unternehmen identifziert werden) Bitte prüfen! </text>
  </threadedComment>
  <threadedComment ref="J39" personId="{BAE066E8-A9DF-754A-9276-97577B234763}" id="{1BECA441-E6B8-444B-A27F-BF8060618316}">
    <text>Kann hier jemand anders reporten, so dass Review Simon Arnold möglich ist?</text>
  </threadedComment>
  <threadedComment ref="B40" dT="2022-04-05T20:35:15.22" personId="{C24DA494-3194-476C-9B96-2265F8B73394}" id="{3C395B38-AF50-4C50-99B3-B2C6E641F163}">
    <text>Fußnote: Anteil auf Basis der Mitarbeiteranzahl der Telefónica Germany GmbH &amp; Co. OHG
inklusive der Tochtergesellschaften, ohne Mitarbeiter:innen in Auszeit und externe Berater:innen sowie ohne Zeitarbeitskräfte (Mitarbeiterbasis 7.030, Vj. 7.717). In die Berechnung fließen jeweils die absolvierten Trainings der letzten drei Jahre ein. Für das Jahr 2021 bedeutet dies 6.870 absolvierte Trainings vom 1. Januar 2019 bis zum 31. Dezember 2021.</text>
  </threadedComment>
  <threadedComment ref="B43" dT="2022-04-05T21:01:34.26" personId="{C24DA494-3194-476C-9B96-2265F8B73394}" id="{3F947A8F-8F10-4F68-B317-4E799C6D07F5}">
    <text>Fußnote: Anteil auf Basis der Mitarbeiteranzahl der Telefónica Germany GmbH &amp; Co. OHG inklusive der Tochtergesellschaften, ohne Mitarbeiter:innen in Auszeit und externe Berater:innen sowie ohne
Zeitarbeitskräfte (Mitarbeiterbasis 7.030, Vj. 7.717). In die Berechnung fliesen jeweils die absolvierten Trainings der letzten drei Jahre ein. Für das Jahr 2021 bedeutet dies 5.003 absolvierte Trainings vom 1. Januar 2019 bis 31. Dezember 2021.</text>
  </threadedComment>
  <threadedComment ref="G44" personId="{9952F764-C148-6649-B673-D0831AF1E6B1}" id="{3503BA96-9B80-1A4F-B4EA-F79E15D6944F}">
    <text xml:space="preserve">Fußnote: Aufgrund eines Berechnungsfehlers wurden die Trainingsstunden für die Schulungen zum AGG rückwirkend für das Berichtsjahr 2020 korrigiert. </text>
  </threadedComment>
  <threadedComment ref="B49" dT="2022-04-05T20:49:23.49" personId="{C24DA494-3194-476C-9B96-2265F8B73394}" id="{701DA34C-D004-471A-9EAD-F195E157A952}">
    <text>Fußnote: Unter eingeleiteten Verfahren während des Berichtszeitraums sind nur laufende
und nicht abgeschlossene Verfahren zu verstehen. Die drei Verfahren, die für das Geschäftsjahr 2020 berichtet wurden, waren auch im aktuellen Berichtsjahr noch laufend. Abgeschlossene Verfahren führen i. d. R. zu einer Sanktion, einem Bußgeld oder zu einer Einstellung des Verfahrens, da sich ein Verdacht der Behörde nicht erwiesen hat. Bußgelder werden im Indikator „Sanktionen in Form von Bußgeldern
aufgrund von Verletzungen des Datenschutzes im laufenden Jahr“ berichtet.</text>
  </threadedComment>
  <threadedComment ref="B51" personId="{DCC21381-21FF-9245-AA37-01BD46A8A488}" id="{C244939B-2C8C-C047-808B-109209379572}">
    <text>Comment:
    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53" personId="{9952F764-C148-6649-B673-D0831AF1E6B1}" id="{3616B5A3-A3ED-A343-8423-90F2D79C84FB}">
    <text>Fußnote: Telefónica S.A., Group reportet die Anzahl der Datenschutzverletzungen mit der Definition „Gesamtzahl der als schwerwiegend eingestuften relevanten Sicherheits-/Cybersicherheitsvorfälle“. Nach dieser Definition ist die Anzahl für die Telefónica Deutschland Gruppe mit 0 zu berichten, nach Definition der Telefónica Deutschland Gruppe „Gesamtzahl meldepflichtige Sicherheitsverletzungen bzw. Vorfälle im Zusammenhang mit der Informations- und Netzsicherheit“ sind 16 Vorfälle zu berichten.</text>
  </threadedComment>
  <threadedComment ref="B55" personId="{DCC21381-21FF-9245-AA37-01BD46A8A488}" id="{242E4A27-F22C-0049-8A34-3DBCD420232A}">
    <text>Fußnote: Anteil auf Basis der Mitarbeiteranzahl der Telefónica Deutschland Gruppe ohne Mitarbeiter:innen in Auszeit und externe Berater:innen sowie ohne Zeitarbeitskräfte (Mitarbeiterbasis 7.030, Vj. 7.717). In die Berechnung für Datenschutz fließen die absolvierten Trainings nur des Berichtsjahres 2021 ein, da diese Schulung jährlich verpflichtend ist. In die Berechnung für Informationssicherheit werden die absolvierten Trainings der Berichtsjahre 2020 und 2021 berechnet, da zweijährlich verpflichtend.</text>
  </threadedComment>
  <threadedComment ref="B61" personId="{9952F764-C148-6649-B673-D0831AF1E6B1}" id="{73454374-4D5B-9248-832E-CB5BB5985FA3}">
    <text>Fußnote: Die Angaben enthalten nicht den monetären Wert der Zeitspenden in Höhe von 6.960 EUR (Vj. 16.560 EUR).</text>
  </threadedComment>
  <threadedComment ref="B62" personId="{9952F764-C148-6649-B673-D0831AF1E6B1}" id="{9BDF5AA6-0972-2D49-90E1-AA749ED503C3}">
    <text xml:space="preserve">Fußnote: Im Berichtsjahr wurden die "Sozialen Tage" nicht miteinberechnet, da sie keinen wesentlichen Einfluss auf die Kennzahl haben. Die Mitarbeiter:innen können sich während ihrer Arbeitszeit an den Volunteeringprogrammen des Unternehmens beteiligen. </text>
  </threadedComment>
  <threadedComment ref="H62" personId="{BAE066E8-A9DF-754A-9276-97577B234763}" id="{F26DD7C5-D780-C74D-B8A7-5B2CD6DAE512}">
    <text>Needs to be changed in Report 2022. Wrong number was 3.270 participations
Und Fußnote:
TGS/TGR are included 
Von Anja Schüler:
Zum Thema Volunteering-KPI bin ich mit Bea bereits in Kontakt. Evtl. müssen wir das Wording ändern „Teilnehmer:innen am Corporate-Volunteering-Programm“ in „Teilnahmen am Corporate-Volunteering-Programm“. Hintergrund ist, dass Mitarbeiter:innen mehrfach gezählt werden, wenn sie an mehreren Volunteering-Formaten teilnehmen. Alternativ könnten wir eine Fußnote hinzufügen „Mehrfachzählungen möglich“ oder „Mitarbeiter:innen können an mehreren Volunteering-Maßnahmen teilnehmen“. Wir melden uns dazu nochmal!</text>
  </threadedComment>
  <threadedComment ref="B63" personId="{9952F764-C148-6649-B673-D0831AF1E6B1}" id="{1C7E8D30-E353-5144-BD1A-184714D92DC2}">
    <text xml:space="preserve">Das von Mitarbeiter:innen geleistete ehrenamtliche Engagement im Rahmen der „Sozialen Tage“ multipliziert mit acht Stunden pro sozialem Tag und mit einem 30-EUR-Stundensatz ergibt die Angabe in EUR. Im Jahr 2021 verzeichneten wir 29 soziale Tage im System, die in die Berechnung der Zeitspenden einfließen. Die Mehrheit der 3.270 Volunteers wurde nicht unter Zeitspenden verrechnet, da das Engagement während der regulären Arbeitszeit stattfand. </text>
  </threadedComment>
  <threadedComment ref="B64" personId="{9952F764-C148-6649-B673-D0831AF1E6B1}" id="{C99028D9-7C44-2540-9DFE-6EC55ACD4A5C}">
    <text>Fußnote: Die Berechnung basiert teilweise auf Hochrechnungen. Die Angabe setzt sich seit 2020 zusammen aus der Gesamtsumme der Website-Besucher, der Downloads der Handreichungen und Leitfäden, der Besucher von Live-und Onlineveranstaltungen sowie einer Quote von 50 % der Gesamtsummen der Podcastaufrufe und Views der Erklärvideos. Bei der Summe der Tablet-Ausleihen wurden zzgl. der 486 getätigten Ausleihen an Einzelpersonen ca. 50 % der Geräte zusätzlich von einer weiteren Person mitgenutzt.</text>
  </threadedComment>
  <threadedComment ref="B65" personId="{9952F764-C148-6649-B673-D0831AF1E6B1}" id="{3D3A382C-C3BE-2842-B337-9E2E59C1A505}">
    <text>Die Bezeichnung dieses Indikators aus dem letzten Jahr "Anzahl der durch die Hotline-GURUs informierten und inspirierten Menschen" wurde im Berichtsjahr geändert, da alle Hotline-Mitarbeiter:innen Expert:innen zu digitalen Themen sind und es im Rahmen der Digitalisierung keiner speziellen Schulung mehr für ausgewählte „GURUs“ bedarf.</text>
  </threadedComment>
  <threadedComment ref="K65" personId="{BAE066E8-A9DF-754A-9276-97577B234763}" id="{13E52A34-6BE4-234D-9C90-D1494D46D74D}">
    <text xml:space="preserve">Oliver Dippel oder Ulrike Stahlecker-Görtzen würden auch ausreichen. </text>
  </threadedComment>
  <threadedComment ref="B66" personId="{DCC21381-21FF-9245-AA37-01BD46A8A488}" id="{854F2D21-7178-BE48-BE1F-AB95B33A3DCD}">
    <text>Fußnote:
Die Bezeichnung dieses Indikators aus dem letzten Jahr „Kontaktierte Video-Gurus“ wurde im Berichtsjahr geändert, da wir den Begriff „Gurus“ nicht mehr verwenden.</text>
  </threadedComment>
  <threadedComment ref="B72" personId="{9952F764-C148-6649-B673-D0831AF1E6B1}" id="{2721CE79-1C70-764F-B2FB-039A6560714A}">
    <text xml:space="preserve">Fußnote: Gesamtbelegschaft inkl. 50 % der Mitarbeiter:innen Mitarbeitenden aus Tchibo-Joint-Venture. </text>
  </threadedComment>
  <threadedComment ref="B89" personId="{9952F764-C148-6649-B673-D0831AF1E6B1}" id="{5B59450D-9598-054B-988D-27B28A7A2D96}">
    <text>Im vergangenen Jahr nahmen wir 12 Auszubildende im kaufmännischen und technischen Bereich bei uns auf. Die Übernahmequote derjenigen, die ihre Ausbildung 2021 abgeschlossen haben, lag bei 71 %.</text>
  </threadedComment>
  <threadedComment ref="K96" personId="{BAE066E8-A9DF-754A-9276-97577B234763}" id="{99EDD66C-9D89-9145-86A2-4A36710A0A95}">
    <text xml:space="preserve">Kann hier jmd. anders reporten und Reviewer dann Petra Mitzlaff? Damit wäre Marcel entlastet und hätte keine KPIs freizugeben. </text>
  </threadedComment>
  <threadedComment ref="B121" personId="{9952F764-C148-6649-B673-D0831AF1E6B1}" id="{A2F23287-E33E-7443-9EBC-9AF250180046}">
    <text>Fußnote: Die Anzahl für 2021 bezieht sich auf die Gesamtzahl der Lerner:innen aus dem Unternehmen, während für 2020 die Teilnahme an unterschiedlichen Bildungseinrichtungen gezählt wurde. Um Doppelzählungen zu vermeiden, haben wir die Berechnung dahingehend geändert und sie ist nicht mit dem Vorjahr vergleichbar. Die Schulungsstunden konnten aufgrund des ausgebauten digitalen Angebots deutlich erhöht werden.</text>
  </threadedComment>
  <threadedComment ref="B123" personId="{9952F764-C148-6649-B673-D0831AF1E6B1}" id="{FD4610C2-7DCE-E34E-8664-88C069350E85}">
    <text>Fußnote: Die Berechnung für das Berichtsjahr 2021 erfolgte auf durchschnittlicher Mitarbeiterbasis des aktuellen Berichtsjahres  (PIP 2021: 7.779) der Telefónica Deutschland Gruppe inklusive und Mitarbeiter:innen in Auszeit, aber ohne externe Berater:innen und Zeitarbeitskräfte.</text>
  </threadedComment>
  <threadedComment ref="B169" personId="{9952F764-C148-6649-B673-D0831AF1E6B1}" id="{77CC1E89-6178-464A-A94C-5D63215E3A08}">
    <text>Fußnote: Im Geschäftsjahr 2020 hat sich die Definition von freiwilligen Austritten geändert. Neben Arbeitnehmerkündigung gelten seither auch bspw. Befristungsende, (vorzeitiger) Ruhestand, Tod von Mitarbeiter:in als freiwillige Austritte. Die Zahlen für 2017 bis 2019 wurden entsprechend angepasst.</text>
  </threadedComment>
  <threadedComment ref="B195" personId="{9952F764-C148-6649-B673-D0831AF1E6B1}" id="{A7CBAE88-8EEF-5042-BD11-E64AF2292042}">
    <text>Fußnote: Die Methodik der Ermittlung der Arbeitsunfälle hat sich im Berichtsjahr 2019 geändert, daher sind die Arbeitsunfälle nicht direkt mit den Vorjahreswerkten 2017 und 2018 vergleichbar.</text>
  </threadedComment>
  <threadedComment ref="D195" personId="{9952F764-C148-6649-B673-D0831AF1E6B1}" id="{FED29AE9-0255-F843-A1F8-BB83F4B07E9A}">
    <text xml:space="preserve">ggf. alle Raten ändern auf eine Dezimalstelle für Konsistenz? Mit PwC klären. </text>
  </threadedComment>
  <threadedComment ref="B198" dT="2022-02-15T11:31:37.63" personId="{6302AA0A-1AB0-464A-9636-D8F507C74518}" id="{7B2D5662-09CF-2B48-B023-0254B8416106}">
    <text xml:space="preserve">Bei den registrierten Arbeitsunfällen handelte es sich zum überwiegendem Anteil um Unfälle, welche sich auf dem Arbeitsweg ereigneten.
Die Grundlage für das Ziel der Verhinderung von Arbeitsunfällen und arbeitsbedingten Erkrankungen sowie der Förderung der Gesundheit unserer Mitarbeitenden durch gezielte Maßnahmen bilden die geltenden gesetzlichen und berufsgenosssenschaftlichen Vorschriften und die Ziele gemäß dem „Handbuch integriertes Arbeitsschutz- und Gesundheitsmanagement“, das sich an der Norm DIN EN ISO 45001:2016 orientiert. </text>
  </threadedComment>
  <threadedComment ref="C201" personId="{9952F764-C148-6649-B673-D0831AF1E6B1}" id="{394CAF59-D12C-1343-8DFB-04FD3F77D0E2}">
    <text>Fehler in Sygris, dort ist Prozent als Einheit angegeben. Falsch. Richtig ist RATE</text>
  </threadedComment>
  <threadedComment ref="D201" personId="{9952F764-C148-6649-B673-D0831AF1E6B1}" id="{D3CB3606-2C8E-CB4F-BE51-7333DDDA1585}">
    <text xml:space="preserve">Rate auf eine Dezimalstelle ändern zur Konsistenz ! Mit PwC besprechen. </text>
  </threadedComment>
  <threadedComment ref="B204" personId="{9952F764-C148-6649-B673-D0831AF1E6B1}" id="{D5A49C3A-6999-8B43-9AF7-3BA7E391E0BD}">
    <text>Fußnote: Die Berechnungsmethodik der Ausfalltage aufgrund von Arbeitsunfällen wurde 2019 geändert, dadurch sind die Werte nicht direkt mit den Vorjahreswerten 2017 und 2018 vergleichbar.</text>
  </threadedComment>
  <threadedComment ref="K207" personId="{BAE066E8-A9DF-754A-9276-97577B234763}" id="{C8DA472A-23C1-AF44-BA70-12AC8CFD8678}">
    <text>Group Lead Andreas Anschau a.m.S. ausreichend als Reviewer, statt HR Director =&gt; Bitte Lösung prüfen</text>
  </threadedComment>
  <threadedComment ref="B209" personId="{9952F764-C148-6649-B673-D0831AF1E6B1}" id="{3A8F52CD-60D7-CE4E-A2B9-F7528EFCED2D}">
    <text>Die hohe Anzahl der ASAs 2017 begründet sich durch eine geänderte Zählweise in 2017, es wurden alle Sitzungen auf Ebene der lokalen Betriebsratsregionen gezählt. Ab 2018 wurden nur die Anzahl der Gremien gezählt.</text>
  </threadedComment>
  <threadedComment ref="B218" personId="{9952F764-C148-6649-B673-D0831AF1E6B1}" id="{FAD16EFC-9F30-1047-9FD1-20BC2A16A1D1}">
    <text>Der Stromverbrauch Netzwerk ergibt sich aus der Anzahl der Standorte für Mobilfunk und Festnetz multipliziert mit einem durchschnittlichen Stromverbrauch je Standort.
Dieser wurde auf Basis von historischen Verbrauchsdaten ermittelt. Perspektivisch
lösen durch Smart Meter tatsächlich gemessene Werte die hier statistisch erhobenen Werte ab.</text>
  </threadedComment>
  <threadedComment ref="B223" personId="{9952F764-C148-6649-B673-D0831AF1E6B1}" id="{7F7864F2-52D3-F74B-8003-73CFC8610ED4}">
    <text>Fußnote: Energie aus erneuerbaren Energiequellen besteht aus dem Direktbezug und dem mit Herkunftsnachweisen zertifizierten Strombezug. Die Berechnung der Energie aus erneuerbaren Energiequellen beinhaltet seit 2020 neben der durch die Telefónica Deutschland Gruppe bezogenen Grünstrommenge auch den Grünstrom aus gemeinsam mit anderen Unternehmen genutzter Netz- und IT-Infrastruktur.</text>
  </threadedComment>
  <threadedComment ref="B225" personId="{9952F764-C148-6649-B673-D0831AF1E6B1}" id="{E8377F58-7E47-FA44-A625-B858317BB05D}">
    <text>Fußnote 1: Für die marktbasierte Methode werden 588,83 g CO₂ pro kWh genutzt (Quelle: Association of Issuing Bodies (AIB), European Residual Mixes 2020). Informationen zur standortbasierten Methode sind in der Kennzahlentabelle aufgeführt.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C225" personId="{9952F764-C148-6649-B673-D0831AF1E6B1}" id="{1975E4CB-4B65-694B-B6D6-95150CB4047E}">
    <text>Fußnote: CO2 eq = CO2, CH4, N2O und klimarelevante Kühlgase (F-Gase).</text>
  </threadedComment>
  <threadedComment ref="B226" personId="{9952F764-C148-6649-B673-D0831AF1E6B1}" id="{068CB77C-FBA8-0442-B4BE-F926C5029E66}">
    <text>Fußnote 1:
Die Berechnung der CO2-Emissionen (inklusive Scope 1 und Scope 2) erfolgt nach ISO 14064, Greenhouse Gas Protocol und ITU-T L.1420. Die Daten und Berechnungen sind von der spanischen Normungs- und Zertifizierungsgesellschaft AENOR INTERNACIONAL, S.A.U. verifiziert. Für die Umrechnung des Stromverbrauchs in CO2-Emissionen wird ein deutschlandweit
einheitlicher Umrechnungsfaktor zugrunde gelegt, unabhängig davon, dass ein Anteil von 100 % (Vorjahr: 96 %) aus regenerativen Energiequellen bezogen wurde. Die Telefónica Deutschland Gruppe nutzt die Strom-Umrechnungsfaktoren des Umweltbundesamts (Entwicklung der spezifischen Kohlendioxid-Emissionen des deutschen Strommix in den Jahren
1990 bis 2019 und erste Schätzungen 2020) und damit 366 g CO2 pro kWh aus dem Jahr 2020 für die Berechnungsgrundlage nach standortbasierter Methode im Berichtsjahr 2021.
Fußnote 2: 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0" personId="{9952F764-C148-6649-B673-D0831AF1E6B1}" id="{16D86931-73C4-7649-8CDE-86159DA91FCD}">
    <text>Scope-3-Emissionen: Andere indirekte Emissionen durch Geschäftsreisen (Flug- und Bahnreisen). Die Emissionen je km für Flug- und Bahnreisen für die Jahre 2019 bis 2021 wurden mit gruppenweit angewendeten Emissionsfaktoren berechnet (Quelle: Umrechnungsfaktoren der britischen Regierung für Treibhausgasemissionen für die Unternehmensberichterstattung, 2021). Es gibt auch andere, hier nicht enthaltene, Scope-3-Emissionen. Der Fokus bei der Telefónica Deutschland Gruppe liegt bei den Geschäftsreisen.</text>
  </threadedComment>
  <threadedComment ref="B233" dT="2022-03-28T08:45:25.77" personId="{C24DA494-3194-476C-9B96-2265F8B73394}" id="{52D41209-D65A-44E4-9889-27464F85F19E}">
    <text xml:space="preserve">KPI wird nicht in der Kennzahlentabelle berichtet. Dient hier nur als Übersicht. </text>
  </threadedComment>
  <threadedComment ref="K234" personId="{BAE066E8-A9DF-754A-9276-97577B234763}" id="{6C4F2E8B-A9C4-FC46-B6C4-54D735A8E436}">
    <text xml:space="preserve">Bitte klären, ob Nils weiterhin oder Claudia Töpfer oder Thomas Hillen. </text>
  </threadedComment>
  <threadedComment ref="B235" personId="{9952F764-C148-6649-B673-D0831AF1E6B1}" id="{B60051B1-5BCA-DD4C-8322-0684A6D28EE4}">
    <text xml:space="preserve">Fußnote: Für das Jahr 2021 Schätzung aufgrund von fehlenden, behördlichen Daten. </text>
  </threadedComment>
  <threadedComment ref="B236" personId="{DCC21381-21FF-9245-AA37-01BD46A8A488}" id="{57617605-5C75-4C45-991B-7195AB2AF44A}">
    <text>Fußnote:
Für das Jahr 2021 Schätzung aufgrund von fehlenden, behördlichen Daten.</text>
  </threadedComment>
  <threadedComment ref="B239" personId="{9952F764-C148-6649-B673-D0831AF1E6B1}" id="{62CC8038-E93A-AD41-A6F9-B398004D5F88}">
    <text xml:space="preserve">Fußnote: Die 2021 Daten des Wasserverbrauchs beruhen auf Hochrechnungen, die die Einschränkungen während der Pandemie in den Büros spezifischer reflektieren. Aufgrund der COVID-19-Pandemie waren im Berichtsjahr weniger Mitarbeiter:innen in den Büros und Shops. Die Hochrechnungen basieren auf den 2019 tatsächlich angefallenen Verbräuchen und berücksichtigen die in 2021 vor Ort anwesenden Personen. Ebenso wurde die Berechnung im Vergleich zum Vorjahr aktualisiert. Die 2021 und 2020 Werte sind gerundet.
</text>
  </threadedComment>
  <threadedComment ref="B244" personId="{9952F764-C148-6649-B673-D0831AF1E6B1}" id="{3A94036F-AC5E-2241-8FC4-3C20769EE86D}">
    <text>Fußnote: Wert wurde von externen Dienstleistern als Schätzwert erhoben.</text>
  </threadedComment>
  <threadedComment ref="K244" personId="{BAE066E8-A9DF-754A-9276-97577B234763}" id="{6597FB2F-2ECE-484F-9F1C-E6212137851D}">
    <text>Bitte prüfen, ob weiterhin Ulf oder Ulrike/ Oliver Dippel</text>
  </threadedComment>
  <threadedComment ref="B248" dT="2022-04-04T13:01:50.22" personId="{C24DA494-3194-476C-9B96-2265F8B73394}" id="{910262FF-582D-4AD7-AC61-531A92826E02}">
    <text xml:space="preserve">Fußnote: Im Jahr 2021 gibt es eine Abweichung von 67,9 t (2,5 %) zum Gesamtabfall berichtet nach GRI (siehe Seite xy Circular Economy) aufgrund neuer Zuordnung der Recycling-/Reuse-Quoten und erweiterter Abfallerfassung durch GReTel, welches in 2021 eingeführt wurde. </text>
  </threadedComment>
  <threadedComment ref="B250" personId="{DCC21381-21FF-9245-AA37-01BD46A8A488}" id="{D61CF09E-84EF-2341-B7F2-A567D77BA201}">
    <text>Fußnote:
Es handelt sich hier nur um Recycling, nicht um kompletten Elektroschrott. Monitore und Kühlmittelgase sind nicht mit einberechnet.</text>
  </threadedComment>
  <threadedComment ref="B252" personId="{9952F764-C148-6649-B673-D0831AF1E6B1}" id="{7461795D-75E5-AE4C-9130-1690D9F5B7A3}">
    <text>Fußnote: Aufgrund der verbesserten Datenerfassung werden ab 2021 Akkus getrennt erfasst. Aus diesem Grund sind die Vorjahreswerte nicht vergleichbar.</text>
  </threadedComment>
  <threadedComment ref="B253" personId="{DCC21381-21FF-9245-AA37-01BD46A8A488}" id="{B99D9B6A-773B-184C-B6B4-307C63CB2765}">
    <text>Fußnote:
Der Wert basiert auf erhobenen und teils geschätzten Werten.</text>
  </threadedComment>
  <threadedComment ref="B254" personId="{9952F764-C148-6649-B673-D0831AF1E6B1}" id="{7FAA7E32-729E-0247-98C0-017064D81C9A}">
    <text>Fußnote: Über vertragliche Vereinbarungen mit Entsorgern geregelt.</text>
  </threadedComment>
  <threadedComment ref="B256" personId="{9952F764-C148-6649-B673-D0831AF1E6B1}" id="{98D7E993-052C-1C42-85B7-32C368C63D2C}">
    <text>Fußnote:  Da papierhaltige Abfälle bei der Abholung nicht gewogen, sondern nur Volumen und Anzahl der Abfallbehälter erfasst werden, erfolgt seit 2017 eine konservativere Schätzung der Recyclingmenge.</text>
  </threadedComment>
  <threadedComment ref="B257" personId="{DCC21381-21FF-9245-AA37-01BD46A8A488}" id="{B4D5AEFE-C776-9C4A-9AF3-D35FFE028E1A}">
    <text>Fußnote:
Über vertragliche Vereinbarungen mit Entsorgern geregelt.</text>
  </threadedComment>
  <threadedComment ref="B258" personId="{9952F764-C148-6649-B673-D0831AF1E6B1}" id="{D61F8BA7-B01B-674B-9D33-AD37544EE284}">
    <text>Fußnote: Aufgrund der verbesserten Datenerfassung werden seit 2021 Akkus der Handysammlungen getrennt erfasst und ebenso den Batterien hier zugerechnet. Aus diesem Grund sind die Vorjahreswerte nicht vergleichbar.</text>
  </threadedComment>
  <threadedComment ref="B259" dT="2022-04-04T08:33:03.01" personId="{C24DA494-3194-476C-9B96-2265F8B73394}" id="{E7DB8B98-0C97-4106-914A-9E30EA59B124}">
    <text>Fußnote: Sonstige Abfälle umfassen u.a. organische Abfälle aus den Kantinen, gemischte Verpackungen, Tonerabfälle und Monitore (gefährlicher Abfall). Diese Abfälle können seit der Einführung von GReTel in 2021 detailliert erfasst werden.</text>
  </threadedComment>
  <threadedComment ref="B260" personId="{9952F764-C148-6649-B673-D0831AF1E6B1}" id="{72D1B0EF-941C-FA4B-9039-FDBF3A248B5B}">
    <text xml:space="preserve">Fußnote:  Die Anzahl der eingesammelten Geräte umfasst die Handys, die dem Recyclingprozess zugeführt werden und die im Re-Use-Prozess wiederaufbereitet werden. </text>
  </threadedComment>
  <threadedComment ref="B261" personId="{9952F764-C148-6649-B673-D0831AF1E6B1}" id="{C148FE8D-6AE6-B94C-8865-FD6AE655626D}">
    <text>Fußnote: Nicht berücksichtigt sind Geräte, die wir von Distributoren beziehen und Tablets, es sei denn es liegt ein Eco Rating vor.</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melanie.borsos@telefonica.com" TargetMode="External"/><Relationship Id="rId21" Type="http://schemas.openxmlformats.org/officeDocument/2006/relationships/hyperlink" Target="mailto:melanie.borsos@telefonica.com" TargetMode="External"/><Relationship Id="rId324" Type="http://schemas.openxmlformats.org/officeDocument/2006/relationships/hyperlink" Target="mailto:paolo.colonna@telefonica.com" TargetMode="External"/><Relationship Id="rId531" Type="http://schemas.openxmlformats.org/officeDocument/2006/relationships/hyperlink" Target="mailto:annette.pillhofer@telefonica.com" TargetMode="External"/><Relationship Id="rId629" Type="http://schemas.openxmlformats.org/officeDocument/2006/relationships/hyperlink" Target="mailto:pia.kiessling@telefonica.com" TargetMode="External"/><Relationship Id="rId170" Type="http://schemas.openxmlformats.org/officeDocument/2006/relationships/hyperlink" Target="mailto:melanie.borsos@telefonica.com" TargetMode="External"/><Relationship Id="rId268" Type="http://schemas.openxmlformats.org/officeDocument/2006/relationships/hyperlink" Target="mailto:joachim.sandt@telefonica.com" TargetMode="External"/><Relationship Id="rId475" Type="http://schemas.openxmlformats.org/officeDocument/2006/relationships/hyperlink" Target="mailto:florian.tobias@telefonica.com" TargetMode="External"/><Relationship Id="rId32" Type="http://schemas.openxmlformats.org/officeDocument/2006/relationships/hyperlink" Target="mailto:melanie.borsos@telefonica.com" TargetMode="External"/><Relationship Id="rId128" Type="http://schemas.openxmlformats.org/officeDocument/2006/relationships/hyperlink" Target="mailto:melanie.borsos@telefonica.com" TargetMode="External"/><Relationship Id="rId335" Type="http://schemas.openxmlformats.org/officeDocument/2006/relationships/hyperlink" Target="mailto:matthias.winkler@telefonica.com" TargetMode="External"/><Relationship Id="rId542" Type="http://schemas.openxmlformats.org/officeDocument/2006/relationships/hyperlink" Target="mailto:annette.pillhofer@telefonica.com" TargetMode="External"/><Relationship Id="rId181" Type="http://schemas.openxmlformats.org/officeDocument/2006/relationships/hyperlink" Target="mailto:melanie.borsos@telefonica.com" TargetMode="External"/><Relationship Id="rId402" Type="http://schemas.openxmlformats.org/officeDocument/2006/relationships/hyperlink" Target="mailto:paolo.colonna@telefonica.com" TargetMode="External"/><Relationship Id="rId279" Type="http://schemas.openxmlformats.org/officeDocument/2006/relationships/hyperlink" Target="mailto:joachim.sandt@telefonica.com" TargetMode="External"/><Relationship Id="rId486" Type="http://schemas.openxmlformats.org/officeDocument/2006/relationships/hyperlink" Target="mailto:lilyana.staykova@telefonica.com" TargetMode="External"/><Relationship Id="rId43" Type="http://schemas.openxmlformats.org/officeDocument/2006/relationships/hyperlink" Target="mailto:melanie.borsos@telefonica.com" TargetMode="External"/><Relationship Id="rId139" Type="http://schemas.openxmlformats.org/officeDocument/2006/relationships/hyperlink" Target="mailto:melanie.borsos@telefonica.com" TargetMode="External"/><Relationship Id="rId346" Type="http://schemas.openxmlformats.org/officeDocument/2006/relationships/hyperlink" Target="mailto:paolo.colonna@telefonica.com" TargetMode="External"/><Relationship Id="rId553" Type="http://schemas.openxmlformats.org/officeDocument/2006/relationships/hyperlink" Target="mailto:annette.pillhofer@telefonica.com" TargetMode="External"/><Relationship Id="rId192" Type="http://schemas.openxmlformats.org/officeDocument/2006/relationships/hyperlink" Target="mailto:melanie.borsos@telefonica.com" TargetMode="External"/><Relationship Id="rId206" Type="http://schemas.openxmlformats.org/officeDocument/2006/relationships/hyperlink" Target="mailto:melanie.borsos@telefonica.com" TargetMode="External"/><Relationship Id="rId413" Type="http://schemas.openxmlformats.org/officeDocument/2006/relationships/hyperlink" Target="mailto:paolo.colonna@telefonica.com" TargetMode="External"/><Relationship Id="rId497" Type="http://schemas.openxmlformats.org/officeDocument/2006/relationships/hyperlink" Target="mailto:Teresa.Stoll@telefonica.com" TargetMode="External"/><Relationship Id="rId620" Type="http://schemas.openxmlformats.org/officeDocument/2006/relationships/hyperlink" Target="mailto:markus.frowein@telefonica.com" TargetMode="External"/><Relationship Id="rId357" Type="http://schemas.openxmlformats.org/officeDocument/2006/relationships/hyperlink" Target="mailto:paolo.colonna@telefonica.com" TargetMode="External"/><Relationship Id="rId54" Type="http://schemas.openxmlformats.org/officeDocument/2006/relationships/hyperlink" Target="mailto:melanie.borsos@telefonica.com" TargetMode="External"/><Relationship Id="rId217" Type="http://schemas.openxmlformats.org/officeDocument/2006/relationships/hyperlink" Target="mailto:melanie.borsos@telefonica.com" TargetMode="External"/><Relationship Id="rId564" Type="http://schemas.openxmlformats.org/officeDocument/2006/relationships/hyperlink" Target="mailto:annette.pillhofer@telefonica.com" TargetMode="External"/><Relationship Id="rId424" Type="http://schemas.openxmlformats.org/officeDocument/2006/relationships/hyperlink" Target="mailto:paolo.colonna@telefonica.com" TargetMode="External"/><Relationship Id="rId631" Type="http://schemas.openxmlformats.org/officeDocument/2006/relationships/hyperlink" Target="mailto:pia.kiessling@telefonica.com" TargetMode="External"/><Relationship Id="rId270" Type="http://schemas.openxmlformats.org/officeDocument/2006/relationships/hyperlink" Target="mailto:joachim.sandt@telefonica.com" TargetMode="External"/><Relationship Id="rId65" Type="http://schemas.openxmlformats.org/officeDocument/2006/relationships/hyperlink" Target="mailto:stefan.zorn@telefonica.com" TargetMode="External"/><Relationship Id="rId130" Type="http://schemas.openxmlformats.org/officeDocument/2006/relationships/hyperlink" Target="mailto:melanie.borsos@telefonica.com" TargetMode="External"/><Relationship Id="rId368" Type="http://schemas.openxmlformats.org/officeDocument/2006/relationships/hyperlink" Target="mailto:paolo.colonna@telefonica.com" TargetMode="External"/><Relationship Id="rId575" Type="http://schemas.openxmlformats.org/officeDocument/2006/relationships/hyperlink" Target="mailto:annette.pillhofer@telefonica.com" TargetMode="External"/><Relationship Id="rId228" Type="http://schemas.openxmlformats.org/officeDocument/2006/relationships/hyperlink" Target="mailto:melanie.borsos@telefonica.com" TargetMode="External"/><Relationship Id="rId435" Type="http://schemas.openxmlformats.org/officeDocument/2006/relationships/hyperlink" Target="mailto:tina.legran@telefonica.com" TargetMode="External"/><Relationship Id="rId642" Type="http://schemas.openxmlformats.org/officeDocument/2006/relationships/hyperlink" Target="mailto:Christoph.Thewalt@telefonica.com" TargetMode="External"/><Relationship Id="rId281" Type="http://schemas.openxmlformats.org/officeDocument/2006/relationships/hyperlink" Target="mailto:claudia.von-bothmer@telefonica.com" TargetMode="External"/><Relationship Id="rId502" Type="http://schemas.openxmlformats.org/officeDocument/2006/relationships/hyperlink" Target="mailto:annette.pillhofer@telefonica.com" TargetMode="External"/><Relationship Id="rId76" Type="http://schemas.openxmlformats.org/officeDocument/2006/relationships/hyperlink" Target="mailto:melanie.borsos@telefonica.com" TargetMode="External"/><Relationship Id="rId141" Type="http://schemas.openxmlformats.org/officeDocument/2006/relationships/hyperlink" Target="mailto:melanie.borsos@telefonica.com" TargetMode="External"/><Relationship Id="rId379" Type="http://schemas.openxmlformats.org/officeDocument/2006/relationships/hyperlink" Target="mailto:paolo.colonna@telefonica.com" TargetMode="External"/><Relationship Id="rId586" Type="http://schemas.openxmlformats.org/officeDocument/2006/relationships/hyperlink" Target="mailto:annette.pillhofer@telefonica.com" TargetMode="External"/><Relationship Id="rId7" Type="http://schemas.openxmlformats.org/officeDocument/2006/relationships/hyperlink" Target="mailto:joachim.sandt@telefonica.com" TargetMode="External"/><Relationship Id="rId239" Type="http://schemas.openxmlformats.org/officeDocument/2006/relationships/hyperlink" Target="mailto:melanie.borsos@telefonica.com" TargetMode="External"/><Relationship Id="rId446" Type="http://schemas.openxmlformats.org/officeDocument/2006/relationships/hyperlink" Target="mailto:pia.kiessling@telefonica.com" TargetMode="External"/><Relationship Id="rId292" Type="http://schemas.openxmlformats.org/officeDocument/2006/relationships/hyperlink" Target="mailto:claudia.von-bothmer@telefonica.com" TargetMode="External"/><Relationship Id="rId306" Type="http://schemas.openxmlformats.org/officeDocument/2006/relationships/hyperlink" Target="mailto:florian.tobias@telefonica.com" TargetMode="External"/><Relationship Id="rId87" Type="http://schemas.openxmlformats.org/officeDocument/2006/relationships/hyperlink" Target="mailto:Patricia.Mees@telefonica.com" TargetMode="External"/><Relationship Id="rId513" Type="http://schemas.openxmlformats.org/officeDocument/2006/relationships/hyperlink" Target="mailto:annette.pillhofer@telefonica.com" TargetMode="External"/><Relationship Id="rId597" Type="http://schemas.openxmlformats.org/officeDocument/2006/relationships/hyperlink" Target="mailto:annette.pillhofer@telefonica.com" TargetMode="External"/><Relationship Id="rId152" Type="http://schemas.openxmlformats.org/officeDocument/2006/relationships/hyperlink" Target="mailto:melanie.borsos@telefonica.com" TargetMode="External"/><Relationship Id="rId457" Type="http://schemas.openxmlformats.org/officeDocument/2006/relationships/hyperlink" Target="mailto:joachim.sandt@telefonica.com" TargetMode="External"/><Relationship Id="rId14" Type="http://schemas.openxmlformats.org/officeDocument/2006/relationships/hyperlink" Target="mailto:melanie.borsos@telefonica.com" TargetMode="External"/><Relationship Id="rId317" Type="http://schemas.openxmlformats.org/officeDocument/2006/relationships/hyperlink" Target="mailto:sven.meywald@telefonica.com" TargetMode="External"/><Relationship Id="rId524" Type="http://schemas.openxmlformats.org/officeDocument/2006/relationships/hyperlink" Target="mailto:annette.pillhofer@telefonica.com" TargetMode="External"/><Relationship Id="rId98" Type="http://schemas.openxmlformats.org/officeDocument/2006/relationships/hyperlink" Target="mailto:melanie.borsos@telefonica.com" TargetMode="External"/><Relationship Id="rId163" Type="http://schemas.openxmlformats.org/officeDocument/2006/relationships/hyperlink" Target="mailto:melanie.borsos@telefonica.com" TargetMode="External"/><Relationship Id="rId370" Type="http://schemas.openxmlformats.org/officeDocument/2006/relationships/hyperlink" Target="mailto:paolo.colonna@telefonica.com" TargetMode="External"/><Relationship Id="rId230" Type="http://schemas.openxmlformats.org/officeDocument/2006/relationships/hyperlink" Target="mailto:melanie.borsos@telefonica.com" TargetMode="External"/><Relationship Id="rId468" Type="http://schemas.openxmlformats.org/officeDocument/2006/relationships/hyperlink" Target="mailto:joachim.sandt@telefonica.com" TargetMode="External"/><Relationship Id="rId25" Type="http://schemas.openxmlformats.org/officeDocument/2006/relationships/hyperlink" Target="mailto:melanie.borsos@telefonica.com" TargetMode="External"/><Relationship Id="rId328" Type="http://schemas.openxmlformats.org/officeDocument/2006/relationships/hyperlink" Target="mailto:paolo.colonna@telefonica.com" TargetMode="External"/><Relationship Id="rId535" Type="http://schemas.openxmlformats.org/officeDocument/2006/relationships/hyperlink" Target="mailto:annette.pillhofer@telefonica.com" TargetMode="External"/><Relationship Id="rId174" Type="http://schemas.openxmlformats.org/officeDocument/2006/relationships/hyperlink" Target="mailto:melanie.borsos@telefonica.com" TargetMode="External"/><Relationship Id="rId381" Type="http://schemas.openxmlformats.org/officeDocument/2006/relationships/hyperlink" Target="mailto:paolo.colonna@telefonica.com" TargetMode="External"/><Relationship Id="rId602" Type="http://schemas.openxmlformats.org/officeDocument/2006/relationships/hyperlink" Target="mailto:annette.pillhofer@telefonica.com" TargetMode="External"/><Relationship Id="rId241" Type="http://schemas.openxmlformats.org/officeDocument/2006/relationships/hyperlink" Target="mailto:melanie.borsos@telefonica.com" TargetMode="External"/><Relationship Id="rId479" Type="http://schemas.openxmlformats.org/officeDocument/2006/relationships/hyperlink" Target="mailto:lilyana.staykova@telefonica.com" TargetMode="External"/><Relationship Id="rId36" Type="http://schemas.openxmlformats.org/officeDocument/2006/relationships/hyperlink" Target="mailto:claudia.von-bothmer@telefonica.com" TargetMode="External"/><Relationship Id="rId339" Type="http://schemas.openxmlformats.org/officeDocument/2006/relationships/hyperlink" Target="mailto:paolo.colonna@telefonica.com" TargetMode="External"/><Relationship Id="rId546" Type="http://schemas.openxmlformats.org/officeDocument/2006/relationships/hyperlink" Target="mailto:annette.pillhofer@telefonica.com" TargetMode="External"/><Relationship Id="rId101" Type="http://schemas.openxmlformats.org/officeDocument/2006/relationships/hyperlink" Target="mailto:frank.billing@telefonica.com" TargetMode="External"/><Relationship Id="rId185" Type="http://schemas.openxmlformats.org/officeDocument/2006/relationships/hyperlink" Target="mailto:melanie.borsos@telefonica.com" TargetMode="External"/><Relationship Id="rId406" Type="http://schemas.openxmlformats.org/officeDocument/2006/relationships/hyperlink" Target="mailto:paolo.colonna@telefonica.com" TargetMode="External"/><Relationship Id="rId392" Type="http://schemas.openxmlformats.org/officeDocument/2006/relationships/hyperlink" Target="mailto:paolo.colonna@telefonica.com" TargetMode="External"/><Relationship Id="rId613" Type="http://schemas.openxmlformats.org/officeDocument/2006/relationships/hyperlink" Target="mailto:annette.pillhofer@telefonica.com" TargetMode="External"/><Relationship Id="rId252" Type="http://schemas.openxmlformats.org/officeDocument/2006/relationships/hyperlink" Target="mailto:melanie.borsos@telefonica.com" TargetMode="External"/><Relationship Id="rId47" Type="http://schemas.openxmlformats.org/officeDocument/2006/relationships/hyperlink" Target="mailto:melanie.borsos@telefonica.com" TargetMode="External"/><Relationship Id="rId112" Type="http://schemas.openxmlformats.org/officeDocument/2006/relationships/hyperlink" Target="mailto:melanie.borsos@telefonica.com" TargetMode="External"/><Relationship Id="rId557" Type="http://schemas.openxmlformats.org/officeDocument/2006/relationships/hyperlink" Target="mailto:annette.pillhofer@telefonica.com" TargetMode="External"/><Relationship Id="rId196" Type="http://schemas.openxmlformats.org/officeDocument/2006/relationships/hyperlink" Target="mailto:melanie.borsos@telefonica.com" TargetMode="External"/><Relationship Id="rId417" Type="http://schemas.openxmlformats.org/officeDocument/2006/relationships/hyperlink" Target="mailto:paolo.colonna@telefonica.com" TargetMode="External"/><Relationship Id="rId624" Type="http://schemas.openxmlformats.org/officeDocument/2006/relationships/hyperlink" Target="mailto:simon.arnold@telefonica.com" TargetMode="External"/><Relationship Id="rId16" Type="http://schemas.openxmlformats.org/officeDocument/2006/relationships/hyperlink" Target="mailto:melanie.borsos@telefonica.com" TargetMode="External"/><Relationship Id="rId221" Type="http://schemas.openxmlformats.org/officeDocument/2006/relationships/hyperlink" Target="mailto:melanie.borsos@telefonica.com" TargetMode="External"/><Relationship Id="rId263" Type="http://schemas.openxmlformats.org/officeDocument/2006/relationships/hyperlink" Target="mailto:melanie.borsos@telefonica.com" TargetMode="External"/><Relationship Id="rId319" Type="http://schemas.openxmlformats.org/officeDocument/2006/relationships/hyperlink" Target="mailto:paolo.colonna@telefonica.com" TargetMode="External"/><Relationship Id="rId470" Type="http://schemas.openxmlformats.org/officeDocument/2006/relationships/hyperlink" Target="mailto:melanie.borsos@telefonica.com" TargetMode="External"/><Relationship Id="rId526" Type="http://schemas.openxmlformats.org/officeDocument/2006/relationships/hyperlink" Target="mailto:annette.pillhofer@telefonica.com" TargetMode="External"/><Relationship Id="rId58" Type="http://schemas.openxmlformats.org/officeDocument/2006/relationships/hyperlink" Target="mailto:melanie.borsos@telefonica.com" TargetMode="External"/><Relationship Id="rId123" Type="http://schemas.openxmlformats.org/officeDocument/2006/relationships/hyperlink" Target="mailto:melanie.borsos@telefonica.com" TargetMode="External"/><Relationship Id="rId330" Type="http://schemas.openxmlformats.org/officeDocument/2006/relationships/hyperlink" Target="mailto:paolo.colonna@telefonica.com" TargetMode="External"/><Relationship Id="rId568" Type="http://schemas.openxmlformats.org/officeDocument/2006/relationships/hyperlink" Target="mailto:annette.pillhofer@telefonica.com" TargetMode="External"/><Relationship Id="rId165" Type="http://schemas.openxmlformats.org/officeDocument/2006/relationships/hyperlink" Target="mailto:melanie.borsos@telefonica.com" TargetMode="External"/><Relationship Id="rId372" Type="http://schemas.openxmlformats.org/officeDocument/2006/relationships/hyperlink" Target="mailto:paolo.colonna@telefonica.com" TargetMode="External"/><Relationship Id="rId428" Type="http://schemas.openxmlformats.org/officeDocument/2006/relationships/hyperlink" Target="mailto:paolo.colonna@telefonica.com" TargetMode="External"/><Relationship Id="rId635" Type="http://schemas.openxmlformats.org/officeDocument/2006/relationships/hyperlink" Target="mailto:andreas.anschau@telefonica.com" TargetMode="External"/><Relationship Id="rId232" Type="http://schemas.openxmlformats.org/officeDocument/2006/relationships/hyperlink" Target="mailto:melanie.borsos@telefonica.com" TargetMode="External"/><Relationship Id="rId274" Type="http://schemas.openxmlformats.org/officeDocument/2006/relationships/hyperlink" Target="mailto:joachim.sandt@telefonica.com" TargetMode="External"/><Relationship Id="rId481" Type="http://schemas.openxmlformats.org/officeDocument/2006/relationships/hyperlink" Target="mailto:lilyana.staykova@telefonica.com" TargetMode="External"/><Relationship Id="rId27" Type="http://schemas.openxmlformats.org/officeDocument/2006/relationships/hyperlink" Target="mailto:melanie.borsos@telefonica.com" TargetMode="External"/><Relationship Id="rId69" Type="http://schemas.openxmlformats.org/officeDocument/2006/relationships/hyperlink" Target="mailto:paolo.colonna@telefonica.com" TargetMode="External"/><Relationship Id="rId134" Type="http://schemas.openxmlformats.org/officeDocument/2006/relationships/hyperlink" Target="mailto:melanie.borsos@telefonica.com" TargetMode="External"/><Relationship Id="rId537" Type="http://schemas.openxmlformats.org/officeDocument/2006/relationships/hyperlink" Target="mailto:annette.pillhofer@telefonica.com" TargetMode="External"/><Relationship Id="rId579" Type="http://schemas.openxmlformats.org/officeDocument/2006/relationships/hyperlink" Target="mailto:annette.pillhofer@telefonica.com" TargetMode="External"/><Relationship Id="rId80" Type="http://schemas.openxmlformats.org/officeDocument/2006/relationships/hyperlink" Target="mailto:nils.joachim@telefonica.com" TargetMode="External"/><Relationship Id="rId176" Type="http://schemas.openxmlformats.org/officeDocument/2006/relationships/hyperlink" Target="mailto:melanie.borsos@telefonica.com" TargetMode="External"/><Relationship Id="rId341" Type="http://schemas.openxmlformats.org/officeDocument/2006/relationships/hyperlink" Target="mailto:paolo.colonna@telefonica.com" TargetMode="External"/><Relationship Id="rId383" Type="http://schemas.openxmlformats.org/officeDocument/2006/relationships/hyperlink" Target="mailto:paolo.colonna@telefonica.com" TargetMode="External"/><Relationship Id="rId439" Type="http://schemas.openxmlformats.org/officeDocument/2006/relationships/hyperlink" Target="mailto:claudia.von-bothmer@telefonica.com" TargetMode="External"/><Relationship Id="rId590" Type="http://schemas.openxmlformats.org/officeDocument/2006/relationships/hyperlink" Target="mailto:annette.pillhofer@telefonica.com" TargetMode="External"/><Relationship Id="rId604" Type="http://schemas.openxmlformats.org/officeDocument/2006/relationships/hyperlink" Target="mailto:annette.pillhofer@telefonica.com" TargetMode="External"/><Relationship Id="rId646" Type="http://schemas.openxmlformats.org/officeDocument/2006/relationships/hyperlink" Target="mailto:annette.pillhofer@telefonica.com" TargetMode="External"/><Relationship Id="rId201" Type="http://schemas.openxmlformats.org/officeDocument/2006/relationships/hyperlink" Target="mailto:melanie.borsos@telefonica.com" TargetMode="External"/><Relationship Id="rId243" Type="http://schemas.openxmlformats.org/officeDocument/2006/relationships/hyperlink" Target="mailto:melanie.borsos@telefonica.com" TargetMode="External"/><Relationship Id="rId285" Type="http://schemas.openxmlformats.org/officeDocument/2006/relationships/hyperlink" Target="mailto:claudia.von-bothmer@telefonica.com" TargetMode="External"/><Relationship Id="rId450" Type="http://schemas.openxmlformats.org/officeDocument/2006/relationships/hyperlink" Target="mailto:paolo.colonna@telefonica.com" TargetMode="External"/><Relationship Id="rId506" Type="http://schemas.openxmlformats.org/officeDocument/2006/relationships/hyperlink" Target="mailto:annette.pillhofer@telefonica.com" TargetMode="External"/><Relationship Id="rId38" Type="http://schemas.openxmlformats.org/officeDocument/2006/relationships/hyperlink" Target="mailto:romina.kuppen@telefonica.com" TargetMode="External"/><Relationship Id="rId103" Type="http://schemas.openxmlformats.org/officeDocument/2006/relationships/hyperlink" Target="mailto:maren.schwerdtfeger@telefonica.com" TargetMode="External"/><Relationship Id="rId310" Type="http://schemas.openxmlformats.org/officeDocument/2006/relationships/hyperlink" Target="mailto:florian.tobias@telefonica.com" TargetMode="External"/><Relationship Id="rId492" Type="http://schemas.openxmlformats.org/officeDocument/2006/relationships/hyperlink" Target="mailto:Patricia.Mees@telefonica.com" TargetMode="External"/><Relationship Id="rId548" Type="http://schemas.openxmlformats.org/officeDocument/2006/relationships/hyperlink" Target="mailto:annette.pillhofer@telefonica.com" TargetMode="External"/><Relationship Id="rId91" Type="http://schemas.openxmlformats.org/officeDocument/2006/relationships/hyperlink" Target="mailto:melanie.borsos@telefonica.com" TargetMode="External"/><Relationship Id="rId145" Type="http://schemas.openxmlformats.org/officeDocument/2006/relationships/hyperlink" Target="mailto:melanie.borsos@telefonica.com" TargetMode="External"/><Relationship Id="rId187" Type="http://schemas.openxmlformats.org/officeDocument/2006/relationships/hyperlink" Target="mailto:melanie.borsos@telefonica.com" TargetMode="External"/><Relationship Id="rId352" Type="http://schemas.openxmlformats.org/officeDocument/2006/relationships/hyperlink" Target="mailto:paolo.colonna@telefonica.com" TargetMode="External"/><Relationship Id="rId394" Type="http://schemas.openxmlformats.org/officeDocument/2006/relationships/hyperlink" Target="mailto:paolo.colonna@telefonica.com" TargetMode="External"/><Relationship Id="rId408" Type="http://schemas.openxmlformats.org/officeDocument/2006/relationships/hyperlink" Target="mailto:paolo.colonna@telefonica.com" TargetMode="External"/><Relationship Id="rId615" Type="http://schemas.openxmlformats.org/officeDocument/2006/relationships/hyperlink" Target="mailto:annette.pillhofer@telefonica.com" TargetMode="External"/><Relationship Id="rId212" Type="http://schemas.openxmlformats.org/officeDocument/2006/relationships/hyperlink" Target="mailto:melanie.borsos@telefonica.com" TargetMode="External"/><Relationship Id="rId254" Type="http://schemas.openxmlformats.org/officeDocument/2006/relationships/hyperlink" Target="mailto:melanie.borsos@telefonica.com" TargetMode="External"/><Relationship Id="rId49" Type="http://schemas.openxmlformats.org/officeDocument/2006/relationships/hyperlink" Target="mailto:melanie.borsos@telefonica.com" TargetMode="External"/><Relationship Id="rId114" Type="http://schemas.openxmlformats.org/officeDocument/2006/relationships/hyperlink" Target="mailto:melanie.borsos@telefonica.com" TargetMode="External"/><Relationship Id="rId296" Type="http://schemas.openxmlformats.org/officeDocument/2006/relationships/hyperlink" Target="mailto:florian.tobias@telefonica.com" TargetMode="External"/><Relationship Id="rId461" Type="http://schemas.openxmlformats.org/officeDocument/2006/relationships/hyperlink" Target="mailto:claudia.von-bothmer@telefonica.com" TargetMode="External"/><Relationship Id="rId517" Type="http://schemas.openxmlformats.org/officeDocument/2006/relationships/hyperlink" Target="mailto:annette.pillhofer@telefonica.com" TargetMode="External"/><Relationship Id="rId559" Type="http://schemas.openxmlformats.org/officeDocument/2006/relationships/hyperlink" Target="mailto:annette.pillhofer@telefonica.com" TargetMode="External"/><Relationship Id="rId60" Type="http://schemas.openxmlformats.org/officeDocument/2006/relationships/hyperlink" Target="mailto:tina.legran@telefonica.com" TargetMode="External"/><Relationship Id="rId156" Type="http://schemas.openxmlformats.org/officeDocument/2006/relationships/hyperlink" Target="mailto:melanie.borsos@telefonica.com" TargetMode="External"/><Relationship Id="rId198" Type="http://schemas.openxmlformats.org/officeDocument/2006/relationships/hyperlink" Target="mailto:melanie.borsos@telefonica.com" TargetMode="External"/><Relationship Id="rId321" Type="http://schemas.openxmlformats.org/officeDocument/2006/relationships/hyperlink" Target="mailto:paolo.colonna@telefonica.com" TargetMode="External"/><Relationship Id="rId363" Type="http://schemas.openxmlformats.org/officeDocument/2006/relationships/hyperlink" Target="mailto:paolo.colonna@telefonica.com" TargetMode="External"/><Relationship Id="rId419" Type="http://schemas.openxmlformats.org/officeDocument/2006/relationships/hyperlink" Target="mailto:paolo.colonna@telefonica.com" TargetMode="External"/><Relationship Id="rId570" Type="http://schemas.openxmlformats.org/officeDocument/2006/relationships/hyperlink" Target="mailto:annette.pillhofer@telefonica.com" TargetMode="External"/><Relationship Id="rId626" Type="http://schemas.openxmlformats.org/officeDocument/2006/relationships/hyperlink" Target="mailto:simon.arnold@telefonica.com" TargetMode="External"/><Relationship Id="rId223" Type="http://schemas.openxmlformats.org/officeDocument/2006/relationships/hyperlink" Target="mailto:melanie.borsos@telefonica.com" TargetMode="External"/><Relationship Id="rId430" Type="http://schemas.openxmlformats.org/officeDocument/2006/relationships/hyperlink" Target="mailto:claudia.von-bothmer@telefonica.com" TargetMode="External"/><Relationship Id="rId18" Type="http://schemas.openxmlformats.org/officeDocument/2006/relationships/hyperlink" Target="mailto:melanie.borsos@telefonica.com" TargetMode="External"/><Relationship Id="rId265" Type="http://schemas.openxmlformats.org/officeDocument/2006/relationships/hyperlink" Target="mailto:melanie.borsos@telefonica.com" TargetMode="External"/><Relationship Id="rId472" Type="http://schemas.openxmlformats.org/officeDocument/2006/relationships/hyperlink" Target="mailto:melanie.borsos@telefonica.com" TargetMode="External"/><Relationship Id="rId528" Type="http://schemas.openxmlformats.org/officeDocument/2006/relationships/hyperlink" Target="mailto:annette.pillhofer@telefonica.com" TargetMode="External"/><Relationship Id="rId125" Type="http://schemas.openxmlformats.org/officeDocument/2006/relationships/hyperlink" Target="mailto:melanie.borsos@telefonica.com" TargetMode="External"/><Relationship Id="rId167" Type="http://schemas.openxmlformats.org/officeDocument/2006/relationships/hyperlink" Target="mailto:melanie.borsos@telefonica.com" TargetMode="External"/><Relationship Id="rId332" Type="http://schemas.openxmlformats.org/officeDocument/2006/relationships/hyperlink" Target="mailto:paolo.colonna@telefonica.com" TargetMode="External"/><Relationship Id="rId374" Type="http://schemas.openxmlformats.org/officeDocument/2006/relationships/hyperlink" Target="mailto:paolo.colonna@telefonica.com" TargetMode="External"/><Relationship Id="rId581" Type="http://schemas.openxmlformats.org/officeDocument/2006/relationships/hyperlink" Target="mailto:annette.pillhofer@telefonica.com" TargetMode="External"/><Relationship Id="rId71" Type="http://schemas.openxmlformats.org/officeDocument/2006/relationships/hyperlink" Target="mailto:melanie.borsos@telefonica.com" TargetMode="External"/><Relationship Id="rId234" Type="http://schemas.openxmlformats.org/officeDocument/2006/relationships/hyperlink" Target="mailto:melanie.borsos@telefonica.com" TargetMode="External"/><Relationship Id="rId637" Type="http://schemas.openxmlformats.org/officeDocument/2006/relationships/hyperlink" Target="mailto:melanie.borsos@telefonica.com" TargetMode="External"/><Relationship Id="rId2" Type="http://schemas.openxmlformats.org/officeDocument/2006/relationships/printerSettings" Target="../printerSettings/printerSettings2.bin"/><Relationship Id="rId29" Type="http://schemas.openxmlformats.org/officeDocument/2006/relationships/hyperlink" Target="mailto:melanie.borsos@telefonica.com" TargetMode="External"/><Relationship Id="rId276" Type="http://schemas.openxmlformats.org/officeDocument/2006/relationships/hyperlink" Target="mailto:joachim.sandt@telefonica.com" TargetMode="External"/><Relationship Id="rId441" Type="http://schemas.openxmlformats.org/officeDocument/2006/relationships/hyperlink" Target="mailto:paolo.colonna@telefonica.com" TargetMode="External"/><Relationship Id="rId483" Type="http://schemas.openxmlformats.org/officeDocument/2006/relationships/hyperlink" Target="mailto:steffen.lockan@telefonica.com" TargetMode="External"/><Relationship Id="rId539" Type="http://schemas.openxmlformats.org/officeDocument/2006/relationships/hyperlink" Target="mailto:annette.pillhofer@telefonica.com" TargetMode="External"/><Relationship Id="rId40" Type="http://schemas.openxmlformats.org/officeDocument/2006/relationships/hyperlink" Target="mailto:tina.legran@telefonica.com" TargetMode="External"/><Relationship Id="rId136" Type="http://schemas.openxmlformats.org/officeDocument/2006/relationships/hyperlink" Target="mailto:melanie.borsos@telefonica.com" TargetMode="External"/><Relationship Id="rId178" Type="http://schemas.openxmlformats.org/officeDocument/2006/relationships/hyperlink" Target="mailto:melanie.borsos@telefonica.com" TargetMode="External"/><Relationship Id="rId301" Type="http://schemas.openxmlformats.org/officeDocument/2006/relationships/hyperlink" Target="mailto:diego.minguez@telefonica.com" TargetMode="External"/><Relationship Id="rId343" Type="http://schemas.openxmlformats.org/officeDocument/2006/relationships/hyperlink" Target="mailto:paolo.colonna@telefonica.com" TargetMode="External"/><Relationship Id="rId550" Type="http://schemas.openxmlformats.org/officeDocument/2006/relationships/hyperlink" Target="mailto:annette.pillhofer@telefonica.com" TargetMode="External"/><Relationship Id="rId82" Type="http://schemas.openxmlformats.org/officeDocument/2006/relationships/hyperlink" Target="mailto:Andreas.Stoll@telefonica.com" TargetMode="External"/><Relationship Id="rId203" Type="http://schemas.openxmlformats.org/officeDocument/2006/relationships/hyperlink" Target="mailto:melanie.borsos@telefonica.com" TargetMode="External"/><Relationship Id="rId385" Type="http://schemas.openxmlformats.org/officeDocument/2006/relationships/hyperlink" Target="mailto:paolo.colonna@telefonica.com" TargetMode="External"/><Relationship Id="rId592" Type="http://schemas.openxmlformats.org/officeDocument/2006/relationships/hyperlink" Target="mailto:annette.pillhofer@telefonica.com" TargetMode="External"/><Relationship Id="rId606" Type="http://schemas.openxmlformats.org/officeDocument/2006/relationships/hyperlink" Target="mailto:annette.pillhofer@telefonica.com" TargetMode="External"/><Relationship Id="rId648" Type="http://schemas.openxmlformats.org/officeDocument/2006/relationships/hyperlink" Target="mailto:annette.pillhofer@telefonica.com" TargetMode="External"/><Relationship Id="rId245" Type="http://schemas.openxmlformats.org/officeDocument/2006/relationships/hyperlink" Target="mailto:melanie.borsos@telefonica.com" TargetMode="External"/><Relationship Id="rId287" Type="http://schemas.openxmlformats.org/officeDocument/2006/relationships/hyperlink" Target="mailto:claudia.von-bothmer@telefonica.com" TargetMode="External"/><Relationship Id="rId410" Type="http://schemas.openxmlformats.org/officeDocument/2006/relationships/hyperlink" Target="mailto:paolo.colonna@telefonica.com" TargetMode="External"/><Relationship Id="rId452" Type="http://schemas.openxmlformats.org/officeDocument/2006/relationships/hyperlink" Target="mailto:melanie.borsos@telefonica.com" TargetMode="External"/><Relationship Id="rId494" Type="http://schemas.openxmlformats.org/officeDocument/2006/relationships/hyperlink" Target="mailto:Patricia.Mees@telefonica.com" TargetMode="External"/><Relationship Id="rId508" Type="http://schemas.openxmlformats.org/officeDocument/2006/relationships/hyperlink" Target="mailto:annette.pillhofer@telefonica.com" TargetMode="External"/><Relationship Id="rId105" Type="http://schemas.openxmlformats.org/officeDocument/2006/relationships/hyperlink" Target="mailto:markus.frowein@telefonica.com" TargetMode="External"/><Relationship Id="rId147" Type="http://schemas.openxmlformats.org/officeDocument/2006/relationships/hyperlink" Target="mailto:melanie.borsos@telefonica.com" TargetMode="External"/><Relationship Id="rId312" Type="http://schemas.openxmlformats.org/officeDocument/2006/relationships/hyperlink" Target="mailto:simon.arnold@telefonica.com" TargetMode="External"/><Relationship Id="rId354" Type="http://schemas.openxmlformats.org/officeDocument/2006/relationships/hyperlink" Target="mailto:paolo.colonna@telefonica.com" TargetMode="External"/><Relationship Id="rId51" Type="http://schemas.openxmlformats.org/officeDocument/2006/relationships/hyperlink" Target="mailto:melanie.borsos@telefonica.com" TargetMode="External"/><Relationship Id="rId93" Type="http://schemas.openxmlformats.org/officeDocument/2006/relationships/hyperlink" Target="mailto:melanie.borsos@telefonica.com" TargetMode="External"/><Relationship Id="rId189" Type="http://schemas.openxmlformats.org/officeDocument/2006/relationships/hyperlink" Target="mailto:melanie.borsos@telefonica.com" TargetMode="External"/><Relationship Id="rId396" Type="http://schemas.openxmlformats.org/officeDocument/2006/relationships/hyperlink" Target="mailto:paolo.colonna@telefonica.com" TargetMode="External"/><Relationship Id="rId561" Type="http://schemas.openxmlformats.org/officeDocument/2006/relationships/hyperlink" Target="mailto:annette.pillhofer@telefonica.com" TargetMode="External"/><Relationship Id="rId617" Type="http://schemas.openxmlformats.org/officeDocument/2006/relationships/hyperlink" Target="mailto:annette.pillhofer@telefonica.com" TargetMode="External"/><Relationship Id="rId214" Type="http://schemas.openxmlformats.org/officeDocument/2006/relationships/hyperlink" Target="mailto:melanie.borsos@telefonica.com" TargetMode="External"/><Relationship Id="rId256" Type="http://schemas.openxmlformats.org/officeDocument/2006/relationships/hyperlink" Target="mailto:melanie.borsos@telefonica.com" TargetMode="External"/><Relationship Id="rId298" Type="http://schemas.openxmlformats.org/officeDocument/2006/relationships/hyperlink" Target="mailto:diego.minguez@telefonica.com" TargetMode="External"/><Relationship Id="rId421" Type="http://schemas.openxmlformats.org/officeDocument/2006/relationships/hyperlink" Target="mailto:paolo.colonna@telefonica.com" TargetMode="External"/><Relationship Id="rId463" Type="http://schemas.openxmlformats.org/officeDocument/2006/relationships/hyperlink" Target="mailto:bjoern.schulze-eickenbusch@telefonica.com" TargetMode="External"/><Relationship Id="rId519" Type="http://schemas.openxmlformats.org/officeDocument/2006/relationships/hyperlink" Target="mailto:annette.pillhofer@telefonica.com" TargetMode="External"/><Relationship Id="rId116" Type="http://schemas.openxmlformats.org/officeDocument/2006/relationships/hyperlink" Target="mailto:melanie.borsos@telefonica.com" TargetMode="External"/><Relationship Id="rId158" Type="http://schemas.openxmlformats.org/officeDocument/2006/relationships/hyperlink" Target="mailto:melanie.borsos@telefonica.com" TargetMode="External"/><Relationship Id="rId323" Type="http://schemas.openxmlformats.org/officeDocument/2006/relationships/hyperlink" Target="mailto:paolo.colonna@telefonica.com" TargetMode="External"/><Relationship Id="rId530" Type="http://schemas.openxmlformats.org/officeDocument/2006/relationships/hyperlink" Target="mailto:annette.pillhofer@telefonica.com" TargetMode="External"/><Relationship Id="rId20" Type="http://schemas.openxmlformats.org/officeDocument/2006/relationships/hyperlink" Target="mailto:melanie.borsos@telefonica.com" TargetMode="External"/><Relationship Id="rId62" Type="http://schemas.openxmlformats.org/officeDocument/2006/relationships/hyperlink" Target="mailto:joachim.sandt@telefonica.com" TargetMode="External"/><Relationship Id="rId365" Type="http://schemas.openxmlformats.org/officeDocument/2006/relationships/hyperlink" Target="mailto:paolo.colonna@telefonica.com" TargetMode="External"/><Relationship Id="rId572" Type="http://schemas.openxmlformats.org/officeDocument/2006/relationships/hyperlink" Target="mailto:annette.pillhofer@telefonica.com" TargetMode="External"/><Relationship Id="rId628" Type="http://schemas.openxmlformats.org/officeDocument/2006/relationships/hyperlink" Target="mailto:simon.arnold@telefonica.com" TargetMode="External"/><Relationship Id="rId225" Type="http://schemas.openxmlformats.org/officeDocument/2006/relationships/hyperlink" Target="mailto:melanie.borsos@telefonica.com" TargetMode="External"/><Relationship Id="rId267" Type="http://schemas.openxmlformats.org/officeDocument/2006/relationships/hyperlink" Target="mailto:joachim.sandt@telefonica.com" TargetMode="External"/><Relationship Id="rId432" Type="http://schemas.openxmlformats.org/officeDocument/2006/relationships/hyperlink" Target="mailto:daniel.coloma-andrews@telefonica.com" TargetMode="External"/><Relationship Id="rId474" Type="http://schemas.openxmlformats.org/officeDocument/2006/relationships/hyperlink" Target="mailto:julian.kindlein@telefonica.com" TargetMode="External"/><Relationship Id="rId127" Type="http://schemas.openxmlformats.org/officeDocument/2006/relationships/hyperlink" Target="mailto:melanie.borsos@telefonica.com" TargetMode="External"/><Relationship Id="rId31" Type="http://schemas.openxmlformats.org/officeDocument/2006/relationships/hyperlink" Target="mailto:melanie.borsos@telefonica.com" TargetMode="External"/><Relationship Id="rId73" Type="http://schemas.openxmlformats.org/officeDocument/2006/relationships/hyperlink" Target="mailto:melanie.borsos@telefonica.com" TargetMode="External"/><Relationship Id="rId169" Type="http://schemas.openxmlformats.org/officeDocument/2006/relationships/hyperlink" Target="mailto:melanie.borsos@telefonica.com" TargetMode="External"/><Relationship Id="rId334" Type="http://schemas.openxmlformats.org/officeDocument/2006/relationships/hyperlink" Target="mailto:sabine.petter@telefonica.com" TargetMode="External"/><Relationship Id="rId376" Type="http://schemas.openxmlformats.org/officeDocument/2006/relationships/hyperlink" Target="mailto:paolo.colonna@telefonica.com" TargetMode="External"/><Relationship Id="rId541" Type="http://schemas.openxmlformats.org/officeDocument/2006/relationships/hyperlink" Target="mailto:annette.pillhofer@telefonica.com" TargetMode="External"/><Relationship Id="rId583" Type="http://schemas.openxmlformats.org/officeDocument/2006/relationships/hyperlink" Target="mailto:annette.pillhofer@telefonica.com" TargetMode="External"/><Relationship Id="rId639" Type="http://schemas.openxmlformats.org/officeDocument/2006/relationships/hyperlink" Target="mailto:Patricia.Mees@telefonica.com" TargetMode="External"/><Relationship Id="rId4" Type="http://schemas.openxmlformats.org/officeDocument/2006/relationships/hyperlink" Target="mailto:melanie.borsos@telefonica.com" TargetMode="External"/><Relationship Id="rId180" Type="http://schemas.openxmlformats.org/officeDocument/2006/relationships/hyperlink" Target="mailto:melanie.borsos@telefonica.com" TargetMode="External"/><Relationship Id="rId236" Type="http://schemas.openxmlformats.org/officeDocument/2006/relationships/hyperlink" Target="mailto:melanie.borsos@telefonica.com" TargetMode="External"/><Relationship Id="rId278" Type="http://schemas.openxmlformats.org/officeDocument/2006/relationships/hyperlink" Target="mailto:joachim.sandt@telefonica.com" TargetMode="External"/><Relationship Id="rId401" Type="http://schemas.openxmlformats.org/officeDocument/2006/relationships/hyperlink" Target="mailto:paolo.colonna@telefonica.com" TargetMode="External"/><Relationship Id="rId443" Type="http://schemas.openxmlformats.org/officeDocument/2006/relationships/hyperlink" Target="mailto:paolo.colonna@telefonica.com" TargetMode="External"/><Relationship Id="rId650" Type="http://schemas.openxmlformats.org/officeDocument/2006/relationships/vmlDrawing" Target="../drawings/vmlDrawing1.vml"/><Relationship Id="rId303" Type="http://schemas.openxmlformats.org/officeDocument/2006/relationships/hyperlink" Target="mailto:Patricia.Mees@telefonica.com" TargetMode="External"/><Relationship Id="rId485" Type="http://schemas.openxmlformats.org/officeDocument/2006/relationships/hyperlink" Target="mailto:steffen.lockan@telefonica.com" TargetMode="External"/><Relationship Id="rId42" Type="http://schemas.openxmlformats.org/officeDocument/2006/relationships/hyperlink" Target="mailto:melanie.borsos@telefonica.com" TargetMode="External"/><Relationship Id="rId84" Type="http://schemas.openxmlformats.org/officeDocument/2006/relationships/hyperlink" Target="mailto:petra.mueller@telefonica.com" TargetMode="External"/><Relationship Id="rId138" Type="http://schemas.openxmlformats.org/officeDocument/2006/relationships/hyperlink" Target="mailto:melanie.borsos@telefonica.com" TargetMode="External"/><Relationship Id="rId345" Type="http://schemas.openxmlformats.org/officeDocument/2006/relationships/hyperlink" Target="mailto:paolo.colonna@telefonica.com" TargetMode="External"/><Relationship Id="rId387" Type="http://schemas.openxmlformats.org/officeDocument/2006/relationships/hyperlink" Target="mailto:paolo.colonna@telefonica.com" TargetMode="External"/><Relationship Id="rId510" Type="http://schemas.openxmlformats.org/officeDocument/2006/relationships/hyperlink" Target="mailto:annette.pillhofer@telefonica.com" TargetMode="External"/><Relationship Id="rId552" Type="http://schemas.openxmlformats.org/officeDocument/2006/relationships/hyperlink" Target="mailto:annette.pillhofer@telefonica.com" TargetMode="External"/><Relationship Id="rId594" Type="http://schemas.openxmlformats.org/officeDocument/2006/relationships/hyperlink" Target="mailto:annette.pillhofer@telefonica.com" TargetMode="External"/><Relationship Id="rId608" Type="http://schemas.openxmlformats.org/officeDocument/2006/relationships/hyperlink" Target="mailto:annette.pillhofer@telefonica.com" TargetMode="External"/><Relationship Id="rId191" Type="http://schemas.openxmlformats.org/officeDocument/2006/relationships/hyperlink" Target="mailto:melanie.borsos@telefonica.com" TargetMode="External"/><Relationship Id="rId205" Type="http://schemas.openxmlformats.org/officeDocument/2006/relationships/hyperlink" Target="mailto:melanie.borsos@telefonica.com" TargetMode="External"/><Relationship Id="rId247" Type="http://schemas.openxmlformats.org/officeDocument/2006/relationships/hyperlink" Target="mailto:melanie.borsos@telefonica.com" TargetMode="External"/><Relationship Id="rId412" Type="http://schemas.openxmlformats.org/officeDocument/2006/relationships/hyperlink" Target="mailto:paolo.colonna@telefonica.com" TargetMode="External"/><Relationship Id="rId107" Type="http://schemas.openxmlformats.org/officeDocument/2006/relationships/hyperlink" Target="mailto:melanie.borsos@telefonica.com" TargetMode="External"/><Relationship Id="rId289" Type="http://schemas.openxmlformats.org/officeDocument/2006/relationships/hyperlink" Target="mailto:claudia.von-bothmer@telefonica.com" TargetMode="External"/><Relationship Id="rId454" Type="http://schemas.openxmlformats.org/officeDocument/2006/relationships/hyperlink" Target="mailto:joerg.robel@telefonica.com" TargetMode="External"/><Relationship Id="rId496" Type="http://schemas.openxmlformats.org/officeDocument/2006/relationships/hyperlink" Target="mailto:Teresa.Stoll@telefonica.com" TargetMode="External"/><Relationship Id="rId11" Type="http://schemas.openxmlformats.org/officeDocument/2006/relationships/hyperlink" Target="mailto:frank.schoenborn@telefonica.com" TargetMode="External"/><Relationship Id="rId53" Type="http://schemas.openxmlformats.org/officeDocument/2006/relationships/hyperlink" Target="mailto:melanie.borsos@telefonica.com" TargetMode="External"/><Relationship Id="rId149" Type="http://schemas.openxmlformats.org/officeDocument/2006/relationships/hyperlink" Target="mailto:melanie.borsos@telefonica.com" TargetMode="External"/><Relationship Id="rId314" Type="http://schemas.openxmlformats.org/officeDocument/2006/relationships/hyperlink" Target="mailto:claudia.von-bothmer@telefonica.com" TargetMode="External"/><Relationship Id="rId356" Type="http://schemas.openxmlformats.org/officeDocument/2006/relationships/hyperlink" Target="mailto:paolo.colonna@telefonica.com" TargetMode="External"/><Relationship Id="rId398" Type="http://schemas.openxmlformats.org/officeDocument/2006/relationships/hyperlink" Target="mailto:paolo.colonna@telefonica.com" TargetMode="External"/><Relationship Id="rId521" Type="http://schemas.openxmlformats.org/officeDocument/2006/relationships/hyperlink" Target="mailto:annette.pillhofer@telefonica.com" TargetMode="External"/><Relationship Id="rId563" Type="http://schemas.openxmlformats.org/officeDocument/2006/relationships/hyperlink" Target="mailto:annette.pillhofer@telefonica.com" TargetMode="External"/><Relationship Id="rId619" Type="http://schemas.openxmlformats.org/officeDocument/2006/relationships/hyperlink" Target="mailto:annette.pillhofer@telefonica.com" TargetMode="External"/><Relationship Id="rId95" Type="http://schemas.openxmlformats.org/officeDocument/2006/relationships/hyperlink" Target="mailto:melanie.borsos@telefonica.com" TargetMode="External"/><Relationship Id="rId160" Type="http://schemas.openxmlformats.org/officeDocument/2006/relationships/hyperlink" Target="mailto:melanie.borsos@telefonica.com" TargetMode="External"/><Relationship Id="rId216" Type="http://schemas.openxmlformats.org/officeDocument/2006/relationships/hyperlink" Target="mailto:melanie.borsos@telefonica.com" TargetMode="External"/><Relationship Id="rId423" Type="http://schemas.openxmlformats.org/officeDocument/2006/relationships/hyperlink" Target="mailto:paolo.colonna@telefonica.com" TargetMode="External"/><Relationship Id="rId258" Type="http://schemas.openxmlformats.org/officeDocument/2006/relationships/hyperlink" Target="mailto:melanie.borsos@telefonica.com" TargetMode="External"/><Relationship Id="rId465" Type="http://schemas.openxmlformats.org/officeDocument/2006/relationships/hyperlink" Target="mailto:joachim.sandt@telefonica.com" TargetMode="External"/><Relationship Id="rId630" Type="http://schemas.openxmlformats.org/officeDocument/2006/relationships/hyperlink" Target="mailto:pia.kiessling@telefonica.com" TargetMode="External"/><Relationship Id="rId22" Type="http://schemas.openxmlformats.org/officeDocument/2006/relationships/hyperlink" Target="mailto:melanie.borsos@telefonica.com" TargetMode="External"/><Relationship Id="rId64" Type="http://schemas.openxmlformats.org/officeDocument/2006/relationships/hyperlink" Target="mailto:Christoph.Thewalt@telefonica.com" TargetMode="External"/><Relationship Id="rId118" Type="http://schemas.openxmlformats.org/officeDocument/2006/relationships/hyperlink" Target="mailto:melanie.borsos@telefonica.com" TargetMode="External"/><Relationship Id="rId325" Type="http://schemas.openxmlformats.org/officeDocument/2006/relationships/hyperlink" Target="mailto:paolo.colonna@telefonica.com" TargetMode="External"/><Relationship Id="rId367" Type="http://schemas.openxmlformats.org/officeDocument/2006/relationships/hyperlink" Target="mailto:melanie.borsos@telefonica.com" TargetMode="External"/><Relationship Id="rId532" Type="http://schemas.openxmlformats.org/officeDocument/2006/relationships/hyperlink" Target="mailto:annette.pillhofer@telefonica.com" TargetMode="External"/><Relationship Id="rId574" Type="http://schemas.openxmlformats.org/officeDocument/2006/relationships/hyperlink" Target="mailto:annette.pillhofer@telefonica.com" TargetMode="External"/><Relationship Id="rId171" Type="http://schemas.openxmlformats.org/officeDocument/2006/relationships/hyperlink" Target="mailto:melanie.borsos@telefonica.com" TargetMode="External"/><Relationship Id="rId227" Type="http://schemas.openxmlformats.org/officeDocument/2006/relationships/hyperlink" Target="mailto:melanie.borsos@telefonica.com" TargetMode="External"/><Relationship Id="rId269" Type="http://schemas.openxmlformats.org/officeDocument/2006/relationships/hyperlink" Target="mailto:joachim.sandt@telefonica.com" TargetMode="External"/><Relationship Id="rId434" Type="http://schemas.openxmlformats.org/officeDocument/2006/relationships/hyperlink" Target="mailto:claudia.von-bothmer@telefonica.com" TargetMode="External"/><Relationship Id="rId476" Type="http://schemas.openxmlformats.org/officeDocument/2006/relationships/hyperlink" Target="mailto:florian.tobias@telefonica.com" TargetMode="External"/><Relationship Id="rId641" Type="http://schemas.openxmlformats.org/officeDocument/2006/relationships/hyperlink" Target="mailto:stefan.zorn@telefonica.com" TargetMode="External"/><Relationship Id="rId33" Type="http://schemas.openxmlformats.org/officeDocument/2006/relationships/hyperlink" Target="mailto:frank.schoenborn@telefonica.com" TargetMode="External"/><Relationship Id="rId129" Type="http://schemas.openxmlformats.org/officeDocument/2006/relationships/hyperlink" Target="mailto:melanie.borsos@telefonica.com" TargetMode="External"/><Relationship Id="rId280" Type="http://schemas.openxmlformats.org/officeDocument/2006/relationships/hyperlink" Target="mailto:joachim.sandt@telefonica.com" TargetMode="External"/><Relationship Id="rId336" Type="http://schemas.openxmlformats.org/officeDocument/2006/relationships/hyperlink" Target="mailto:saskia.lessing@telefonica.com" TargetMode="External"/><Relationship Id="rId501" Type="http://schemas.openxmlformats.org/officeDocument/2006/relationships/hyperlink" Target="mailto:annette.pillhofer@telefonica.com" TargetMode="External"/><Relationship Id="rId543" Type="http://schemas.openxmlformats.org/officeDocument/2006/relationships/hyperlink" Target="mailto:annette.pillhofer@telefonica.com" TargetMode="External"/><Relationship Id="rId75" Type="http://schemas.openxmlformats.org/officeDocument/2006/relationships/hyperlink" Target="mailto:melanie.borsos@telefonica.com" TargetMode="External"/><Relationship Id="rId140" Type="http://schemas.openxmlformats.org/officeDocument/2006/relationships/hyperlink" Target="mailto:melanie.borsos@telefonica.com" TargetMode="External"/><Relationship Id="rId182" Type="http://schemas.openxmlformats.org/officeDocument/2006/relationships/hyperlink" Target="mailto:melanie.borsos@telefonica.com" TargetMode="External"/><Relationship Id="rId378" Type="http://schemas.openxmlformats.org/officeDocument/2006/relationships/hyperlink" Target="mailto:paolo.colonna@telefonica.com" TargetMode="External"/><Relationship Id="rId403" Type="http://schemas.openxmlformats.org/officeDocument/2006/relationships/hyperlink" Target="mailto:paolo.colonna@telefonica.com" TargetMode="External"/><Relationship Id="rId585" Type="http://schemas.openxmlformats.org/officeDocument/2006/relationships/hyperlink" Target="mailto:annette.pillhofer@telefonica.com" TargetMode="External"/><Relationship Id="rId6" Type="http://schemas.openxmlformats.org/officeDocument/2006/relationships/hyperlink" Target="mailto:juergen.franke@telefonica.com" TargetMode="External"/><Relationship Id="rId238" Type="http://schemas.openxmlformats.org/officeDocument/2006/relationships/hyperlink" Target="mailto:melanie.borsos@telefonica.com" TargetMode="External"/><Relationship Id="rId445" Type="http://schemas.openxmlformats.org/officeDocument/2006/relationships/hyperlink" Target="mailto:paolo.colonna@telefonica.com" TargetMode="External"/><Relationship Id="rId487" Type="http://schemas.openxmlformats.org/officeDocument/2006/relationships/hyperlink" Target="mailto:Teresa.Stoll@telefonica.com" TargetMode="External"/><Relationship Id="rId610" Type="http://schemas.openxmlformats.org/officeDocument/2006/relationships/hyperlink" Target="mailto:annette.pillhofer@telefonica.com" TargetMode="External"/><Relationship Id="rId652" Type="http://schemas.microsoft.com/office/2017/10/relationships/threadedComment" Target="../threadedComments/threadedComment1.xml"/><Relationship Id="rId291" Type="http://schemas.openxmlformats.org/officeDocument/2006/relationships/hyperlink" Target="mailto:claudia.von-bothmer@telefonica.com" TargetMode="External"/><Relationship Id="rId305" Type="http://schemas.openxmlformats.org/officeDocument/2006/relationships/hyperlink" Target="mailto:florian.tobias@telefonica.com" TargetMode="External"/><Relationship Id="rId347" Type="http://schemas.openxmlformats.org/officeDocument/2006/relationships/hyperlink" Target="mailto:paolo.colonna@telefonica.com" TargetMode="External"/><Relationship Id="rId512" Type="http://schemas.openxmlformats.org/officeDocument/2006/relationships/hyperlink" Target="mailto:annette.pillhofer@telefonica.com" TargetMode="External"/><Relationship Id="rId44" Type="http://schemas.openxmlformats.org/officeDocument/2006/relationships/hyperlink" Target="mailto:melanie.borsos@telefonica.com" TargetMode="External"/><Relationship Id="rId86" Type="http://schemas.openxmlformats.org/officeDocument/2006/relationships/hyperlink" Target="mailto:melanie.borsos@telefonica.com" TargetMode="External"/><Relationship Id="rId151" Type="http://schemas.openxmlformats.org/officeDocument/2006/relationships/hyperlink" Target="mailto:melanie.borsos@telefonica.com" TargetMode="External"/><Relationship Id="rId389" Type="http://schemas.openxmlformats.org/officeDocument/2006/relationships/hyperlink" Target="mailto:paolo.colonna@telefonica.com" TargetMode="External"/><Relationship Id="rId554" Type="http://schemas.openxmlformats.org/officeDocument/2006/relationships/hyperlink" Target="mailto:annette.pillhofer@telefonica.com" TargetMode="External"/><Relationship Id="rId596" Type="http://schemas.openxmlformats.org/officeDocument/2006/relationships/hyperlink" Target="mailto:annette.pillhofer@telefonica.com" TargetMode="External"/><Relationship Id="rId193" Type="http://schemas.openxmlformats.org/officeDocument/2006/relationships/hyperlink" Target="mailto:melanie.borsos@telefonica.com" TargetMode="External"/><Relationship Id="rId207" Type="http://schemas.openxmlformats.org/officeDocument/2006/relationships/hyperlink" Target="mailto:melanie.borsos@telefonica.com" TargetMode="External"/><Relationship Id="rId249" Type="http://schemas.openxmlformats.org/officeDocument/2006/relationships/hyperlink" Target="mailto:melanie.borsos@telefonica.com" TargetMode="External"/><Relationship Id="rId414" Type="http://schemas.openxmlformats.org/officeDocument/2006/relationships/hyperlink" Target="mailto:paolo.colonna@telefonica.com" TargetMode="External"/><Relationship Id="rId456" Type="http://schemas.openxmlformats.org/officeDocument/2006/relationships/hyperlink" Target="mailto:joachim.sandt@telefonica.com" TargetMode="External"/><Relationship Id="rId498" Type="http://schemas.openxmlformats.org/officeDocument/2006/relationships/hyperlink" Target="mailto:Teresa.Stoll@telefonica.com" TargetMode="External"/><Relationship Id="rId621" Type="http://schemas.openxmlformats.org/officeDocument/2006/relationships/hyperlink" Target="mailto:simon.arnold@telefonica.com" TargetMode="External"/><Relationship Id="rId13" Type="http://schemas.openxmlformats.org/officeDocument/2006/relationships/hyperlink" Target="mailto:melanie.borsos@telefonica.com" TargetMode="External"/><Relationship Id="rId109" Type="http://schemas.openxmlformats.org/officeDocument/2006/relationships/hyperlink" Target="mailto:melanie.borsos@telefonica.com" TargetMode="External"/><Relationship Id="rId260" Type="http://schemas.openxmlformats.org/officeDocument/2006/relationships/hyperlink" Target="mailto:melanie.borsos@telefonica.com" TargetMode="External"/><Relationship Id="rId316" Type="http://schemas.openxmlformats.org/officeDocument/2006/relationships/hyperlink" Target="mailto:sven.meywald@telefonica.com" TargetMode="External"/><Relationship Id="rId523" Type="http://schemas.openxmlformats.org/officeDocument/2006/relationships/hyperlink" Target="mailto:annette.pillhofer@telefonica.com" TargetMode="External"/><Relationship Id="rId55" Type="http://schemas.openxmlformats.org/officeDocument/2006/relationships/hyperlink" Target="mailto:melanie.borsos@telefonica.com" TargetMode="External"/><Relationship Id="rId97" Type="http://schemas.openxmlformats.org/officeDocument/2006/relationships/hyperlink" Target="mailto:melanie.borsos@telefonica.com" TargetMode="External"/><Relationship Id="rId120" Type="http://schemas.openxmlformats.org/officeDocument/2006/relationships/hyperlink" Target="mailto:melanie.borsos@telefonica.com" TargetMode="External"/><Relationship Id="rId358" Type="http://schemas.openxmlformats.org/officeDocument/2006/relationships/hyperlink" Target="mailto:paolo.colonna@telefonica.com" TargetMode="External"/><Relationship Id="rId565" Type="http://schemas.openxmlformats.org/officeDocument/2006/relationships/hyperlink" Target="mailto:annette.pillhofer@telefonica.com" TargetMode="External"/><Relationship Id="rId162" Type="http://schemas.openxmlformats.org/officeDocument/2006/relationships/hyperlink" Target="mailto:melanie.borsos@telefonica.com" TargetMode="External"/><Relationship Id="rId218" Type="http://schemas.openxmlformats.org/officeDocument/2006/relationships/hyperlink" Target="mailto:melanie.borsos@telefonica.com" TargetMode="External"/><Relationship Id="rId425" Type="http://schemas.openxmlformats.org/officeDocument/2006/relationships/hyperlink" Target="mailto:paolo.colonna@telefonica.com" TargetMode="External"/><Relationship Id="rId467" Type="http://schemas.openxmlformats.org/officeDocument/2006/relationships/hyperlink" Target="mailto:Teresa.Stoll@telefonica.com" TargetMode="External"/><Relationship Id="rId632" Type="http://schemas.openxmlformats.org/officeDocument/2006/relationships/hyperlink" Target="mailto:pia.kiessling@telefonica.com" TargetMode="External"/><Relationship Id="rId271" Type="http://schemas.openxmlformats.org/officeDocument/2006/relationships/hyperlink" Target="mailto:joachim.sandt@telefonica.com" TargetMode="External"/><Relationship Id="rId24" Type="http://schemas.openxmlformats.org/officeDocument/2006/relationships/hyperlink" Target="mailto:melanie.borsos@telefonica.com" TargetMode="External"/><Relationship Id="rId66" Type="http://schemas.openxmlformats.org/officeDocument/2006/relationships/hyperlink" Target="mailto:ismet.goezuebatik@telefonica.com" TargetMode="External"/><Relationship Id="rId131" Type="http://schemas.openxmlformats.org/officeDocument/2006/relationships/hyperlink" Target="mailto:melanie.borsos@telefonica.com" TargetMode="External"/><Relationship Id="rId327" Type="http://schemas.openxmlformats.org/officeDocument/2006/relationships/hyperlink" Target="mailto:paolo.colonna@telefonica.com" TargetMode="External"/><Relationship Id="rId369" Type="http://schemas.openxmlformats.org/officeDocument/2006/relationships/hyperlink" Target="mailto:paolo.colonna@telefonica.com" TargetMode="External"/><Relationship Id="rId534" Type="http://schemas.openxmlformats.org/officeDocument/2006/relationships/hyperlink" Target="mailto:annette.pillhofer@telefonica.com" TargetMode="External"/><Relationship Id="rId576" Type="http://schemas.openxmlformats.org/officeDocument/2006/relationships/hyperlink" Target="mailto:annette.pillhofer@telefonica.com" TargetMode="External"/><Relationship Id="rId173" Type="http://schemas.openxmlformats.org/officeDocument/2006/relationships/hyperlink" Target="mailto:melanie.borsos@telefonica.com" TargetMode="External"/><Relationship Id="rId229" Type="http://schemas.openxmlformats.org/officeDocument/2006/relationships/hyperlink" Target="mailto:melanie.borsos@telefonica.com" TargetMode="External"/><Relationship Id="rId380" Type="http://schemas.openxmlformats.org/officeDocument/2006/relationships/hyperlink" Target="mailto:paolo.colonna@telefonica.com" TargetMode="External"/><Relationship Id="rId436" Type="http://schemas.openxmlformats.org/officeDocument/2006/relationships/hyperlink" Target="mailto:ulf.michaelis@telefonica.com" TargetMode="External"/><Relationship Id="rId601" Type="http://schemas.openxmlformats.org/officeDocument/2006/relationships/hyperlink" Target="mailto:annette.pillhofer@telefonica.com" TargetMode="External"/><Relationship Id="rId643" Type="http://schemas.openxmlformats.org/officeDocument/2006/relationships/hyperlink" Target="mailto:stefan.zorn@telefonica.com" TargetMode="External"/><Relationship Id="rId240" Type="http://schemas.openxmlformats.org/officeDocument/2006/relationships/hyperlink" Target="mailto:melanie.borsos@telefonica.com" TargetMode="External"/><Relationship Id="rId478" Type="http://schemas.openxmlformats.org/officeDocument/2006/relationships/hyperlink" Target="mailto:steffen.lockan@telefonica.com" TargetMode="External"/><Relationship Id="rId35" Type="http://schemas.openxmlformats.org/officeDocument/2006/relationships/hyperlink" Target="mailto:joachim.sandt@telefonica.com" TargetMode="External"/><Relationship Id="rId77" Type="http://schemas.openxmlformats.org/officeDocument/2006/relationships/hyperlink" Target="mailto:joachim.sandt@telefonica.com" TargetMode="External"/><Relationship Id="rId100" Type="http://schemas.openxmlformats.org/officeDocument/2006/relationships/hyperlink" Target="mailto:melanie.borsos@telefonica.com" TargetMode="External"/><Relationship Id="rId282" Type="http://schemas.openxmlformats.org/officeDocument/2006/relationships/hyperlink" Target="mailto:claudia.von-bothmer@telefonica.com" TargetMode="External"/><Relationship Id="rId338" Type="http://schemas.openxmlformats.org/officeDocument/2006/relationships/hyperlink" Target="mailto:lea.de-biasi@telefonica.com" TargetMode="External"/><Relationship Id="rId503" Type="http://schemas.openxmlformats.org/officeDocument/2006/relationships/hyperlink" Target="mailto:annette.pillhofer@telefonica.com" TargetMode="External"/><Relationship Id="rId545" Type="http://schemas.openxmlformats.org/officeDocument/2006/relationships/hyperlink" Target="mailto:annette.pillhofer@telefonica.com" TargetMode="External"/><Relationship Id="rId587" Type="http://schemas.openxmlformats.org/officeDocument/2006/relationships/hyperlink" Target="mailto:annette.pillhofer@telefonica.com" TargetMode="External"/><Relationship Id="rId8" Type="http://schemas.openxmlformats.org/officeDocument/2006/relationships/hyperlink" Target="mailto:joachim.sandt@telefonica.com" TargetMode="External"/><Relationship Id="rId142" Type="http://schemas.openxmlformats.org/officeDocument/2006/relationships/hyperlink" Target="mailto:melanie.borsos@telefonica.com" TargetMode="External"/><Relationship Id="rId184" Type="http://schemas.openxmlformats.org/officeDocument/2006/relationships/hyperlink" Target="mailto:melanie.borsos@telefonica.com" TargetMode="External"/><Relationship Id="rId391" Type="http://schemas.openxmlformats.org/officeDocument/2006/relationships/hyperlink" Target="mailto:paolo.colonna@telefonica.com" TargetMode="External"/><Relationship Id="rId405" Type="http://schemas.openxmlformats.org/officeDocument/2006/relationships/hyperlink" Target="mailto:paolo.colonna@telefonica.com" TargetMode="External"/><Relationship Id="rId447" Type="http://schemas.openxmlformats.org/officeDocument/2006/relationships/hyperlink" Target="mailto:andreas.anschau@telefonica.com" TargetMode="External"/><Relationship Id="rId612" Type="http://schemas.openxmlformats.org/officeDocument/2006/relationships/hyperlink" Target="mailto:annette.pillhofer@telefonica.com" TargetMode="External"/><Relationship Id="rId251" Type="http://schemas.openxmlformats.org/officeDocument/2006/relationships/hyperlink" Target="mailto:melanie.borsos@telefonica.com" TargetMode="External"/><Relationship Id="rId489" Type="http://schemas.openxmlformats.org/officeDocument/2006/relationships/hyperlink" Target="mailto:Teresa.Stoll@telefonica.com" TargetMode="External"/><Relationship Id="rId46" Type="http://schemas.openxmlformats.org/officeDocument/2006/relationships/hyperlink" Target="mailto:melanie.borsos@telefonica.com" TargetMode="External"/><Relationship Id="rId293" Type="http://schemas.openxmlformats.org/officeDocument/2006/relationships/hyperlink" Target="mailto:claudia.von-bothmer@telefonica.com" TargetMode="External"/><Relationship Id="rId307" Type="http://schemas.openxmlformats.org/officeDocument/2006/relationships/hyperlink" Target="mailto:diego.minguez@telefonica.com" TargetMode="External"/><Relationship Id="rId349" Type="http://schemas.openxmlformats.org/officeDocument/2006/relationships/hyperlink" Target="mailto:paolo.colonna@telefonica.com" TargetMode="External"/><Relationship Id="rId514" Type="http://schemas.openxmlformats.org/officeDocument/2006/relationships/hyperlink" Target="mailto:annette.pillhofer@telefonica.com" TargetMode="External"/><Relationship Id="rId556" Type="http://schemas.openxmlformats.org/officeDocument/2006/relationships/hyperlink" Target="mailto:annette.pillhofer@telefonica.com" TargetMode="External"/><Relationship Id="rId88" Type="http://schemas.openxmlformats.org/officeDocument/2006/relationships/hyperlink" Target="mailto:melanie.borsos@telefonica.com" TargetMode="External"/><Relationship Id="rId111" Type="http://schemas.openxmlformats.org/officeDocument/2006/relationships/hyperlink" Target="mailto:julian.kindlein@telefonica.com" TargetMode="External"/><Relationship Id="rId153" Type="http://schemas.openxmlformats.org/officeDocument/2006/relationships/hyperlink" Target="mailto:melanie.borsos@telefonica.com" TargetMode="External"/><Relationship Id="rId195" Type="http://schemas.openxmlformats.org/officeDocument/2006/relationships/hyperlink" Target="mailto:melanie.borsos@telefonica.com" TargetMode="External"/><Relationship Id="rId209" Type="http://schemas.openxmlformats.org/officeDocument/2006/relationships/hyperlink" Target="mailto:melanie.borsos@telefonica.com" TargetMode="External"/><Relationship Id="rId360" Type="http://schemas.openxmlformats.org/officeDocument/2006/relationships/hyperlink" Target="mailto:paolo.colonna@telefonica.com" TargetMode="External"/><Relationship Id="rId416" Type="http://schemas.openxmlformats.org/officeDocument/2006/relationships/hyperlink" Target="mailto:paolo.colonna@telefonica.com" TargetMode="External"/><Relationship Id="rId598" Type="http://schemas.openxmlformats.org/officeDocument/2006/relationships/hyperlink" Target="mailto:annette.pillhofer@telefonica.com" TargetMode="External"/><Relationship Id="rId220" Type="http://schemas.openxmlformats.org/officeDocument/2006/relationships/hyperlink" Target="mailto:melanie.borsos@telefonica.com" TargetMode="External"/><Relationship Id="rId458" Type="http://schemas.openxmlformats.org/officeDocument/2006/relationships/hyperlink" Target="mailto:joachim.sandt@telefonica.com" TargetMode="External"/><Relationship Id="rId623" Type="http://schemas.openxmlformats.org/officeDocument/2006/relationships/hyperlink" Target="mailto:simon.arnold@telefonica.com" TargetMode="External"/><Relationship Id="rId15" Type="http://schemas.openxmlformats.org/officeDocument/2006/relationships/hyperlink" Target="mailto:melanie.borsos@telefonica.com" TargetMode="External"/><Relationship Id="rId57" Type="http://schemas.openxmlformats.org/officeDocument/2006/relationships/hyperlink" Target="mailto:melanie.borsos@telefonica.com" TargetMode="External"/><Relationship Id="rId262" Type="http://schemas.openxmlformats.org/officeDocument/2006/relationships/hyperlink" Target="mailto:melanie.borsos@telefonica.com" TargetMode="External"/><Relationship Id="rId318" Type="http://schemas.openxmlformats.org/officeDocument/2006/relationships/hyperlink" Target="mailto:sven.meywald@telefonica.com" TargetMode="External"/><Relationship Id="rId525" Type="http://schemas.openxmlformats.org/officeDocument/2006/relationships/hyperlink" Target="mailto:annette.pillhofer@telefonica.com" TargetMode="External"/><Relationship Id="rId567" Type="http://schemas.openxmlformats.org/officeDocument/2006/relationships/hyperlink" Target="mailto:annette.pillhofer@telefonica.com" TargetMode="External"/><Relationship Id="rId99" Type="http://schemas.openxmlformats.org/officeDocument/2006/relationships/hyperlink" Target="mailto:melanie.borsos@telefonica.com" TargetMode="External"/><Relationship Id="rId122" Type="http://schemas.openxmlformats.org/officeDocument/2006/relationships/hyperlink" Target="mailto:melanie.borsos@telefonica.com" TargetMode="External"/><Relationship Id="rId164" Type="http://schemas.openxmlformats.org/officeDocument/2006/relationships/hyperlink" Target="mailto:melanie.borsos@telefonica.com" TargetMode="External"/><Relationship Id="rId371" Type="http://schemas.openxmlformats.org/officeDocument/2006/relationships/hyperlink" Target="mailto:paolo.colonna@telefonica.com" TargetMode="External"/><Relationship Id="rId427" Type="http://schemas.openxmlformats.org/officeDocument/2006/relationships/hyperlink" Target="mailto:paolo.colonna@telefonica.com" TargetMode="External"/><Relationship Id="rId469" Type="http://schemas.openxmlformats.org/officeDocument/2006/relationships/hyperlink" Target="mailto:paolo.colonna@telefonica.com" TargetMode="External"/><Relationship Id="rId634" Type="http://schemas.openxmlformats.org/officeDocument/2006/relationships/hyperlink" Target="mailto:andreas.anschau@telefonica.com" TargetMode="External"/><Relationship Id="rId26" Type="http://schemas.openxmlformats.org/officeDocument/2006/relationships/hyperlink" Target="mailto:melanie.borsos@telefonica.com" TargetMode="External"/><Relationship Id="rId231" Type="http://schemas.openxmlformats.org/officeDocument/2006/relationships/hyperlink" Target="mailto:melanie.borsos@telefonica.com" TargetMode="External"/><Relationship Id="rId273" Type="http://schemas.openxmlformats.org/officeDocument/2006/relationships/hyperlink" Target="mailto:joachim.sandt@telefonica.com" TargetMode="External"/><Relationship Id="rId329" Type="http://schemas.openxmlformats.org/officeDocument/2006/relationships/hyperlink" Target="mailto:paolo.colonna@telefonica.com" TargetMode="External"/><Relationship Id="rId480" Type="http://schemas.openxmlformats.org/officeDocument/2006/relationships/hyperlink" Target="mailto:lilyana.staykova@telefonica.com" TargetMode="External"/><Relationship Id="rId536" Type="http://schemas.openxmlformats.org/officeDocument/2006/relationships/hyperlink" Target="mailto:annette.pillhofer@telefonica.com" TargetMode="External"/><Relationship Id="rId68" Type="http://schemas.openxmlformats.org/officeDocument/2006/relationships/hyperlink" Target="mailto:annette.pillhofer@telefonica.com" TargetMode="External"/><Relationship Id="rId133" Type="http://schemas.openxmlformats.org/officeDocument/2006/relationships/hyperlink" Target="mailto:melanie.borsos@telefonica.com" TargetMode="External"/><Relationship Id="rId175" Type="http://schemas.openxmlformats.org/officeDocument/2006/relationships/hyperlink" Target="mailto:melanie.borsos@telefonica.com" TargetMode="External"/><Relationship Id="rId340" Type="http://schemas.openxmlformats.org/officeDocument/2006/relationships/hyperlink" Target="mailto:paolo.colonna@telefonica.com" TargetMode="External"/><Relationship Id="rId578" Type="http://schemas.openxmlformats.org/officeDocument/2006/relationships/hyperlink" Target="mailto:annette.pillhofer@telefonica.com" TargetMode="External"/><Relationship Id="rId200" Type="http://schemas.openxmlformats.org/officeDocument/2006/relationships/hyperlink" Target="mailto:melanie.borsos@telefonica.com" TargetMode="External"/><Relationship Id="rId382" Type="http://schemas.openxmlformats.org/officeDocument/2006/relationships/hyperlink" Target="mailto:paolo.colonna@telefonica.com" TargetMode="External"/><Relationship Id="rId438" Type="http://schemas.openxmlformats.org/officeDocument/2006/relationships/hyperlink" Target="mailto:ulf.michaelis@telefonica.com" TargetMode="External"/><Relationship Id="rId603" Type="http://schemas.openxmlformats.org/officeDocument/2006/relationships/hyperlink" Target="mailto:annette.pillhofer@telefonica.com" TargetMode="External"/><Relationship Id="rId645" Type="http://schemas.openxmlformats.org/officeDocument/2006/relationships/hyperlink" Target="mailto:joachim.sandt@telefonica.com" TargetMode="External"/><Relationship Id="rId242" Type="http://schemas.openxmlformats.org/officeDocument/2006/relationships/hyperlink" Target="mailto:melanie.borsos@telefonica.com" TargetMode="External"/><Relationship Id="rId284" Type="http://schemas.openxmlformats.org/officeDocument/2006/relationships/hyperlink" Target="mailto:claudia.von-bothmer@telefonica.com" TargetMode="External"/><Relationship Id="rId491" Type="http://schemas.openxmlformats.org/officeDocument/2006/relationships/hyperlink" Target="mailto:Teresa.Stoll@telefonica.com" TargetMode="External"/><Relationship Id="rId505" Type="http://schemas.openxmlformats.org/officeDocument/2006/relationships/hyperlink" Target="mailto:annette.pillhofer@telefonica.com" TargetMode="External"/><Relationship Id="rId37" Type="http://schemas.openxmlformats.org/officeDocument/2006/relationships/hyperlink" Target="mailto:bjoern.schulze-eickenbusch@telefonica.com" TargetMode="External"/><Relationship Id="rId79" Type="http://schemas.openxmlformats.org/officeDocument/2006/relationships/hyperlink" Target="mailto:juergen.franke@telefonica.com" TargetMode="External"/><Relationship Id="rId102" Type="http://schemas.openxmlformats.org/officeDocument/2006/relationships/hyperlink" Target="mailto:alexander.krenzler@telefonica.com" TargetMode="External"/><Relationship Id="rId144" Type="http://schemas.openxmlformats.org/officeDocument/2006/relationships/hyperlink" Target="mailto:melanie.borsos@telefonica.com" TargetMode="External"/><Relationship Id="rId547" Type="http://schemas.openxmlformats.org/officeDocument/2006/relationships/hyperlink" Target="mailto:annette.pillhofer@telefonica.com" TargetMode="External"/><Relationship Id="rId589" Type="http://schemas.openxmlformats.org/officeDocument/2006/relationships/hyperlink" Target="mailto:annette.pillhofer@telefonica.com" TargetMode="External"/><Relationship Id="rId90" Type="http://schemas.openxmlformats.org/officeDocument/2006/relationships/hyperlink" Target="mailto:melanie.borsos@telefonica.com" TargetMode="External"/><Relationship Id="rId186" Type="http://schemas.openxmlformats.org/officeDocument/2006/relationships/hyperlink" Target="mailto:melanie.borsos@telefonica.com" TargetMode="External"/><Relationship Id="rId351" Type="http://schemas.openxmlformats.org/officeDocument/2006/relationships/hyperlink" Target="mailto:paolo.colonna@telefonica.com" TargetMode="External"/><Relationship Id="rId393" Type="http://schemas.openxmlformats.org/officeDocument/2006/relationships/hyperlink" Target="mailto:paolo.colonna@telefonica.com" TargetMode="External"/><Relationship Id="rId407" Type="http://schemas.openxmlformats.org/officeDocument/2006/relationships/hyperlink" Target="mailto:paolo.colonna@telefonica.com" TargetMode="External"/><Relationship Id="rId449" Type="http://schemas.openxmlformats.org/officeDocument/2006/relationships/hyperlink" Target="mailto:paolo.colonna@telefonica.com" TargetMode="External"/><Relationship Id="rId614" Type="http://schemas.openxmlformats.org/officeDocument/2006/relationships/hyperlink" Target="mailto:annette.pillhofer@telefonica.com" TargetMode="External"/><Relationship Id="rId211" Type="http://schemas.openxmlformats.org/officeDocument/2006/relationships/hyperlink" Target="mailto:melanie.borsos@telefonica.com" TargetMode="External"/><Relationship Id="rId253" Type="http://schemas.openxmlformats.org/officeDocument/2006/relationships/hyperlink" Target="mailto:melanie.borsos@telefonica.com" TargetMode="External"/><Relationship Id="rId295" Type="http://schemas.openxmlformats.org/officeDocument/2006/relationships/hyperlink" Target="mailto:diego.minguez@telefonica.com" TargetMode="External"/><Relationship Id="rId309" Type="http://schemas.openxmlformats.org/officeDocument/2006/relationships/hyperlink" Target="mailto:diego.minguez@telefonica.com" TargetMode="External"/><Relationship Id="rId460" Type="http://schemas.openxmlformats.org/officeDocument/2006/relationships/hyperlink" Target="mailto:joachim.sandt@telefonica.com" TargetMode="External"/><Relationship Id="rId516" Type="http://schemas.openxmlformats.org/officeDocument/2006/relationships/hyperlink" Target="mailto:annette.pillhofer@telefonica.com" TargetMode="External"/><Relationship Id="rId48" Type="http://schemas.openxmlformats.org/officeDocument/2006/relationships/hyperlink" Target="mailto:melanie.borsos@telefonica.com" TargetMode="External"/><Relationship Id="rId113" Type="http://schemas.openxmlformats.org/officeDocument/2006/relationships/hyperlink" Target="mailto:melanie.borsos@telefonica.com" TargetMode="External"/><Relationship Id="rId320" Type="http://schemas.openxmlformats.org/officeDocument/2006/relationships/hyperlink" Target="mailto:paolo.colonna@telefonica.com" TargetMode="External"/><Relationship Id="rId558" Type="http://schemas.openxmlformats.org/officeDocument/2006/relationships/hyperlink" Target="mailto:annette.pillhofer@telefonica.com" TargetMode="External"/><Relationship Id="rId155" Type="http://schemas.openxmlformats.org/officeDocument/2006/relationships/hyperlink" Target="mailto:melanie.borsos@telefonica.com" TargetMode="External"/><Relationship Id="rId197" Type="http://schemas.openxmlformats.org/officeDocument/2006/relationships/hyperlink" Target="mailto:melanie.borsos@telefonica.com" TargetMode="External"/><Relationship Id="rId362" Type="http://schemas.openxmlformats.org/officeDocument/2006/relationships/hyperlink" Target="mailto:paolo.colonna@telefonica.com" TargetMode="External"/><Relationship Id="rId418" Type="http://schemas.openxmlformats.org/officeDocument/2006/relationships/hyperlink" Target="mailto:paolo.colonna@telefonica.com" TargetMode="External"/><Relationship Id="rId625" Type="http://schemas.openxmlformats.org/officeDocument/2006/relationships/hyperlink" Target="mailto:simon.arnold@telefonica.com" TargetMode="External"/><Relationship Id="rId222" Type="http://schemas.openxmlformats.org/officeDocument/2006/relationships/hyperlink" Target="mailto:melanie.borsos@telefonica.com" TargetMode="External"/><Relationship Id="rId264" Type="http://schemas.openxmlformats.org/officeDocument/2006/relationships/hyperlink" Target="mailto:melanie.borsos@telefonica.com" TargetMode="External"/><Relationship Id="rId471" Type="http://schemas.openxmlformats.org/officeDocument/2006/relationships/hyperlink" Target="mailto:joachim.sandt@telefonica.com" TargetMode="External"/><Relationship Id="rId17" Type="http://schemas.openxmlformats.org/officeDocument/2006/relationships/hyperlink" Target="mailto:melanie.borsos@telefonica.com" TargetMode="External"/><Relationship Id="rId59" Type="http://schemas.openxmlformats.org/officeDocument/2006/relationships/hyperlink" Target="mailto:melanie.borsos@telefonica.com" TargetMode="External"/><Relationship Id="rId124" Type="http://schemas.openxmlformats.org/officeDocument/2006/relationships/hyperlink" Target="mailto:melanie.borsos@telefonica.com" TargetMode="External"/><Relationship Id="rId527" Type="http://schemas.openxmlformats.org/officeDocument/2006/relationships/hyperlink" Target="mailto:annette.pillhofer@telefonica.com" TargetMode="External"/><Relationship Id="rId569" Type="http://schemas.openxmlformats.org/officeDocument/2006/relationships/hyperlink" Target="mailto:annette.pillhofer@telefonica.com" TargetMode="External"/><Relationship Id="rId70" Type="http://schemas.openxmlformats.org/officeDocument/2006/relationships/hyperlink" Target="mailto:melanie.borsos@telefonica.com" TargetMode="External"/><Relationship Id="rId166" Type="http://schemas.openxmlformats.org/officeDocument/2006/relationships/hyperlink" Target="mailto:melanie.borsos@telefonica.com" TargetMode="External"/><Relationship Id="rId331" Type="http://schemas.openxmlformats.org/officeDocument/2006/relationships/hyperlink" Target="mailto:paolo.colonna@telefonica.com" TargetMode="External"/><Relationship Id="rId373" Type="http://schemas.openxmlformats.org/officeDocument/2006/relationships/hyperlink" Target="mailto:paolo.colonna@telefonica.com" TargetMode="External"/><Relationship Id="rId429" Type="http://schemas.openxmlformats.org/officeDocument/2006/relationships/hyperlink" Target="mailto:paolo.colonna@telefonica.com" TargetMode="External"/><Relationship Id="rId580" Type="http://schemas.openxmlformats.org/officeDocument/2006/relationships/hyperlink" Target="mailto:annette.pillhofer@telefonica.com" TargetMode="External"/><Relationship Id="rId636" Type="http://schemas.openxmlformats.org/officeDocument/2006/relationships/hyperlink" Target="mailto:andreas.anschau@telefonica.com" TargetMode="External"/><Relationship Id="rId1" Type="http://schemas.openxmlformats.org/officeDocument/2006/relationships/printerSettings" Target="../printerSettings/printerSettings1.bin"/><Relationship Id="rId233" Type="http://schemas.openxmlformats.org/officeDocument/2006/relationships/hyperlink" Target="mailto:melanie.borsos@telefonica.com" TargetMode="External"/><Relationship Id="rId440" Type="http://schemas.openxmlformats.org/officeDocument/2006/relationships/hyperlink" Target="mailto:paolo.colonna@telefonica.com" TargetMode="External"/><Relationship Id="rId28" Type="http://schemas.openxmlformats.org/officeDocument/2006/relationships/hyperlink" Target="mailto:melanie.borsos@telefonica.com" TargetMode="External"/><Relationship Id="rId275" Type="http://schemas.openxmlformats.org/officeDocument/2006/relationships/hyperlink" Target="mailto:joachim.sandt@telefonica.com" TargetMode="External"/><Relationship Id="rId300" Type="http://schemas.openxmlformats.org/officeDocument/2006/relationships/hyperlink" Target="mailto:diego.minguez@telefonica.com" TargetMode="External"/><Relationship Id="rId482" Type="http://schemas.openxmlformats.org/officeDocument/2006/relationships/hyperlink" Target="mailto:lilyana.staykova@telefonica.com" TargetMode="External"/><Relationship Id="rId538" Type="http://schemas.openxmlformats.org/officeDocument/2006/relationships/hyperlink" Target="mailto:annette.pillhofer@telefonica.com" TargetMode="External"/><Relationship Id="rId81" Type="http://schemas.openxmlformats.org/officeDocument/2006/relationships/hyperlink" Target="mailto:steffen.lockan@telefonica.com" TargetMode="External"/><Relationship Id="rId135" Type="http://schemas.openxmlformats.org/officeDocument/2006/relationships/hyperlink" Target="mailto:melanie.borsos@telefonica.com" TargetMode="External"/><Relationship Id="rId177" Type="http://schemas.openxmlformats.org/officeDocument/2006/relationships/hyperlink" Target="mailto:melanie.borsos@telefonica.com" TargetMode="External"/><Relationship Id="rId342" Type="http://schemas.openxmlformats.org/officeDocument/2006/relationships/hyperlink" Target="mailto:paolo.colonna@telefonica.com" TargetMode="External"/><Relationship Id="rId384" Type="http://schemas.openxmlformats.org/officeDocument/2006/relationships/hyperlink" Target="mailto:paolo.colonna@telefonica.com" TargetMode="External"/><Relationship Id="rId591" Type="http://schemas.openxmlformats.org/officeDocument/2006/relationships/hyperlink" Target="mailto:annette.pillhofer@telefonica.com" TargetMode="External"/><Relationship Id="rId605" Type="http://schemas.openxmlformats.org/officeDocument/2006/relationships/hyperlink" Target="mailto:annette.pillhofer@telefonica.com" TargetMode="External"/><Relationship Id="rId202" Type="http://schemas.openxmlformats.org/officeDocument/2006/relationships/hyperlink" Target="mailto:melanie.borsos@telefonica.com" TargetMode="External"/><Relationship Id="rId244" Type="http://schemas.openxmlformats.org/officeDocument/2006/relationships/hyperlink" Target="mailto:melanie.borsos@telefonica.com" TargetMode="External"/><Relationship Id="rId647" Type="http://schemas.openxmlformats.org/officeDocument/2006/relationships/hyperlink" Target="mailto:annette.pillhofer@telefonica.com" TargetMode="External"/><Relationship Id="rId39" Type="http://schemas.openxmlformats.org/officeDocument/2006/relationships/hyperlink" Target="mailto:romina.kuppen@telefonica.com" TargetMode="External"/><Relationship Id="rId286" Type="http://schemas.openxmlformats.org/officeDocument/2006/relationships/hyperlink" Target="mailto:claudia.von-bothmer@telefonica.com" TargetMode="External"/><Relationship Id="rId451" Type="http://schemas.openxmlformats.org/officeDocument/2006/relationships/hyperlink" Target="mailto:Petra.Mitzlaff@telefonica.com" TargetMode="External"/><Relationship Id="rId493" Type="http://schemas.openxmlformats.org/officeDocument/2006/relationships/hyperlink" Target="mailto:Patricia.Mees@telefonica.com" TargetMode="External"/><Relationship Id="rId507" Type="http://schemas.openxmlformats.org/officeDocument/2006/relationships/hyperlink" Target="mailto:annette.pillhofer@telefonica.com" TargetMode="External"/><Relationship Id="rId549" Type="http://schemas.openxmlformats.org/officeDocument/2006/relationships/hyperlink" Target="mailto:annette.pillhofer@telefonica.com" TargetMode="External"/><Relationship Id="rId50" Type="http://schemas.openxmlformats.org/officeDocument/2006/relationships/hyperlink" Target="mailto:melanie.borsos@telefonica.com" TargetMode="External"/><Relationship Id="rId104" Type="http://schemas.openxmlformats.org/officeDocument/2006/relationships/hyperlink" Target="mailto:maren.schwerdtfeger@telefonica.com" TargetMode="External"/><Relationship Id="rId146" Type="http://schemas.openxmlformats.org/officeDocument/2006/relationships/hyperlink" Target="mailto:melanie.borsos@telefonica.com" TargetMode="External"/><Relationship Id="rId188" Type="http://schemas.openxmlformats.org/officeDocument/2006/relationships/hyperlink" Target="mailto:melanie.borsos@telefonica.com" TargetMode="External"/><Relationship Id="rId311" Type="http://schemas.openxmlformats.org/officeDocument/2006/relationships/hyperlink" Target="mailto:florian.tobias@telefonica.com" TargetMode="External"/><Relationship Id="rId353" Type="http://schemas.openxmlformats.org/officeDocument/2006/relationships/hyperlink" Target="mailto:paolo.colonna@telefonica.com" TargetMode="External"/><Relationship Id="rId395" Type="http://schemas.openxmlformats.org/officeDocument/2006/relationships/hyperlink" Target="mailto:paolo.colonna@telefonica.com" TargetMode="External"/><Relationship Id="rId409" Type="http://schemas.openxmlformats.org/officeDocument/2006/relationships/hyperlink" Target="mailto:paolo.colonna@telefonica.com" TargetMode="External"/><Relationship Id="rId560" Type="http://schemas.openxmlformats.org/officeDocument/2006/relationships/hyperlink" Target="mailto:annette.pillhofer@telefonica.com" TargetMode="External"/><Relationship Id="rId92" Type="http://schemas.openxmlformats.org/officeDocument/2006/relationships/hyperlink" Target="mailto:melanie.borsos@telefonica.com" TargetMode="External"/><Relationship Id="rId213" Type="http://schemas.openxmlformats.org/officeDocument/2006/relationships/hyperlink" Target="mailto:melanie.borsos@telefonica.com" TargetMode="External"/><Relationship Id="rId420" Type="http://schemas.openxmlformats.org/officeDocument/2006/relationships/hyperlink" Target="mailto:paolo.colonna@telefonica.com" TargetMode="External"/><Relationship Id="rId616" Type="http://schemas.openxmlformats.org/officeDocument/2006/relationships/hyperlink" Target="mailto:annette.pillhofer@telefonica.com" TargetMode="External"/><Relationship Id="rId255" Type="http://schemas.openxmlformats.org/officeDocument/2006/relationships/hyperlink" Target="mailto:melanie.borsos@telefonica.com" TargetMode="External"/><Relationship Id="rId297" Type="http://schemas.openxmlformats.org/officeDocument/2006/relationships/hyperlink" Target="mailto:diego.minguez@telefonica.com" TargetMode="External"/><Relationship Id="rId462" Type="http://schemas.openxmlformats.org/officeDocument/2006/relationships/hyperlink" Target="mailto:Marcel.Ritter@telefonica.com" TargetMode="External"/><Relationship Id="rId518" Type="http://schemas.openxmlformats.org/officeDocument/2006/relationships/hyperlink" Target="mailto:annette.pillhofer@telefonica.com" TargetMode="External"/><Relationship Id="rId115" Type="http://schemas.openxmlformats.org/officeDocument/2006/relationships/hyperlink" Target="mailto:melanie.borsos@telefonica.com" TargetMode="External"/><Relationship Id="rId157" Type="http://schemas.openxmlformats.org/officeDocument/2006/relationships/hyperlink" Target="mailto:melanie.borsos@telefonica.com" TargetMode="External"/><Relationship Id="rId322" Type="http://schemas.openxmlformats.org/officeDocument/2006/relationships/hyperlink" Target="mailto:paolo.colonna@telefonica.com" TargetMode="External"/><Relationship Id="rId364" Type="http://schemas.openxmlformats.org/officeDocument/2006/relationships/hyperlink" Target="mailto:paolo.colonna@telefonica.com" TargetMode="External"/><Relationship Id="rId61" Type="http://schemas.openxmlformats.org/officeDocument/2006/relationships/hyperlink" Target="mailto:ulf.michaelis@telefonica.com" TargetMode="External"/><Relationship Id="rId199" Type="http://schemas.openxmlformats.org/officeDocument/2006/relationships/hyperlink" Target="mailto:melanie.borsos@telefonica.com" TargetMode="External"/><Relationship Id="rId571" Type="http://schemas.openxmlformats.org/officeDocument/2006/relationships/hyperlink" Target="mailto:annette.pillhofer@telefonica.com" TargetMode="External"/><Relationship Id="rId627" Type="http://schemas.openxmlformats.org/officeDocument/2006/relationships/hyperlink" Target="mailto:simon.arnold@telefonica.com" TargetMode="External"/><Relationship Id="rId19" Type="http://schemas.openxmlformats.org/officeDocument/2006/relationships/hyperlink" Target="mailto:melanie.borsos@telefonica.com" TargetMode="External"/><Relationship Id="rId224" Type="http://schemas.openxmlformats.org/officeDocument/2006/relationships/hyperlink" Target="mailto:melanie.borsos@telefonica.com" TargetMode="External"/><Relationship Id="rId266" Type="http://schemas.openxmlformats.org/officeDocument/2006/relationships/hyperlink" Target="mailto:melanie.borsos@telefonica.com" TargetMode="External"/><Relationship Id="rId431" Type="http://schemas.openxmlformats.org/officeDocument/2006/relationships/hyperlink" Target="mailto:paolo.colonna@telefonica.com" TargetMode="External"/><Relationship Id="rId473" Type="http://schemas.openxmlformats.org/officeDocument/2006/relationships/hyperlink" Target="mailto:claudia.von-bothmer@telefonica.com" TargetMode="External"/><Relationship Id="rId529" Type="http://schemas.openxmlformats.org/officeDocument/2006/relationships/hyperlink" Target="mailto:annette.pillhofer@telefonica.com" TargetMode="External"/><Relationship Id="rId30" Type="http://schemas.openxmlformats.org/officeDocument/2006/relationships/hyperlink" Target="mailto:melanie.borsos@telefonica.com" TargetMode="External"/><Relationship Id="rId126" Type="http://schemas.openxmlformats.org/officeDocument/2006/relationships/hyperlink" Target="mailto:melanie.borsos@telefonica.com" TargetMode="External"/><Relationship Id="rId168" Type="http://schemas.openxmlformats.org/officeDocument/2006/relationships/hyperlink" Target="mailto:melanie.borsos@telefonica.com" TargetMode="External"/><Relationship Id="rId333" Type="http://schemas.openxmlformats.org/officeDocument/2006/relationships/hyperlink" Target="mailto:paolo.colonna@telefonica.com" TargetMode="External"/><Relationship Id="rId540" Type="http://schemas.openxmlformats.org/officeDocument/2006/relationships/hyperlink" Target="mailto:annette.pillhofer@telefonica.com" TargetMode="External"/><Relationship Id="rId72" Type="http://schemas.openxmlformats.org/officeDocument/2006/relationships/hyperlink" Target="mailto:melanie.borsos@telefonica.com" TargetMode="External"/><Relationship Id="rId375" Type="http://schemas.openxmlformats.org/officeDocument/2006/relationships/hyperlink" Target="mailto:paolo.colonna@telefonica.com" TargetMode="External"/><Relationship Id="rId582" Type="http://schemas.openxmlformats.org/officeDocument/2006/relationships/hyperlink" Target="mailto:annette.pillhofer@telefonica.com" TargetMode="External"/><Relationship Id="rId638" Type="http://schemas.openxmlformats.org/officeDocument/2006/relationships/hyperlink" Target="mailto:claudia.von-bothmer@telefonica.com" TargetMode="External"/><Relationship Id="rId3" Type="http://schemas.openxmlformats.org/officeDocument/2006/relationships/printerSettings" Target="../printerSettings/printerSettings3.bin"/><Relationship Id="rId235" Type="http://schemas.openxmlformats.org/officeDocument/2006/relationships/hyperlink" Target="mailto:melanie.borsos@telefonica.com" TargetMode="External"/><Relationship Id="rId277" Type="http://schemas.openxmlformats.org/officeDocument/2006/relationships/hyperlink" Target="mailto:joachim.sandt@telefonica.com" TargetMode="External"/><Relationship Id="rId400" Type="http://schemas.openxmlformats.org/officeDocument/2006/relationships/hyperlink" Target="mailto:paolo.colonna@telefonica.com" TargetMode="External"/><Relationship Id="rId442" Type="http://schemas.openxmlformats.org/officeDocument/2006/relationships/hyperlink" Target="mailto:paolo.colonna@telefonica.com" TargetMode="External"/><Relationship Id="rId484" Type="http://schemas.openxmlformats.org/officeDocument/2006/relationships/hyperlink" Target="mailto:steffen.lockan@telefonica.com" TargetMode="External"/><Relationship Id="rId137" Type="http://schemas.openxmlformats.org/officeDocument/2006/relationships/hyperlink" Target="mailto:melanie.borsos@telefonica.com" TargetMode="External"/><Relationship Id="rId302" Type="http://schemas.openxmlformats.org/officeDocument/2006/relationships/hyperlink" Target="mailto:karola.hein@telefonica.com" TargetMode="External"/><Relationship Id="rId344" Type="http://schemas.openxmlformats.org/officeDocument/2006/relationships/hyperlink" Target="mailto:paolo.colonna@telefonica.com" TargetMode="External"/><Relationship Id="rId41" Type="http://schemas.openxmlformats.org/officeDocument/2006/relationships/hyperlink" Target="mailto:melanie.borsos@telefonica.com" TargetMode="External"/><Relationship Id="rId83" Type="http://schemas.openxmlformats.org/officeDocument/2006/relationships/hyperlink" Target="mailto:petra.geib@telefonica.com" TargetMode="External"/><Relationship Id="rId179" Type="http://schemas.openxmlformats.org/officeDocument/2006/relationships/hyperlink" Target="mailto:melanie.borsos@telefonica.com" TargetMode="External"/><Relationship Id="rId386" Type="http://schemas.openxmlformats.org/officeDocument/2006/relationships/hyperlink" Target="mailto:paolo.colonna@telefonica.com" TargetMode="External"/><Relationship Id="rId551" Type="http://schemas.openxmlformats.org/officeDocument/2006/relationships/hyperlink" Target="mailto:annette.pillhofer@telefonica.com" TargetMode="External"/><Relationship Id="rId593" Type="http://schemas.openxmlformats.org/officeDocument/2006/relationships/hyperlink" Target="mailto:annette.pillhofer@telefonica.com" TargetMode="External"/><Relationship Id="rId607" Type="http://schemas.openxmlformats.org/officeDocument/2006/relationships/hyperlink" Target="mailto:annette.pillhofer@telefonica.com" TargetMode="External"/><Relationship Id="rId649" Type="http://schemas.openxmlformats.org/officeDocument/2006/relationships/printerSettings" Target="../printerSettings/printerSettings4.bin"/><Relationship Id="rId190" Type="http://schemas.openxmlformats.org/officeDocument/2006/relationships/hyperlink" Target="mailto:melanie.borsos@telefonica.com" TargetMode="External"/><Relationship Id="rId204" Type="http://schemas.openxmlformats.org/officeDocument/2006/relationships/hyperlink" Target="mailto:melanie.borsos@telefonica.com" TargetMode="External"/><Relationship Id="rId246" Type="http://schemas.openxmlformats.org/officeDocument/2006/relationships/hyperlink" Target="mailto:melanie.borsos@telefonica.com" TargetMode="External"/><Relationship Id="rId288" Type="http://schemas.openxmlformats.org/officeDocument/2006/relationships/hyperlink" Target="mailto:claudia.von-bothmer@telefonica.com" TargetMode="External"/><Relationship Id="rId411" Type="http://schemas.openxmlformats.org/officeDocument/2006/relationships/hyperlink" Target="mailto:paolo.colonna@telefonica.com" TargetMode="External"/><Relationship Id="rId453" Type="http://schemas.openxmlformats.org/officeDocument/2006/relationships/hyperlink" Target="mailto:joerg.robel@telefonica.com" TargetMode="External"/><Relationship Id="rId509" Type="http://schemas.openxmlformats.org/officeDocument/2006/relationships/hyperlink" Target="mailto:annette.pillhofer@telefonica.com" TargetMode="External"/><Relationship Id="rId106" Type="http://schemas.openxmlformats.org/officeDocument/2006/relationships/hyperlink" Target="mailto:melanie.borsos@telefonica.com" TargetMode="External"/><Relationship Id="rId313" Type="http://schemas.openxmlformats.org/officeDocument/2006/relationships/hyperlink" Target="mailto:philippe.groeschel@telefonica.com" TargetMode="External"/><Relationship Id="rId495" Type="http://schemas.openxmlformats.org/officeDocument/2006/relationships/hyperlink" Target="mailto:Patricia.Mees@telefonica.com" TargetMode="External"/><Relationship Id="rId10" Type="http://schemas.openxmlformats.org/officeDocument/2006/relationships/hyperlink" Target="mailto:claudia.von-bothmer@telefonica.com" TargetMode="External"/><Relationship Id="rId52" Type="http://schemas.openxmlformats.org/officeDocument/2006/relationships/hyperlink" Target="mailto:melanie.borsos@telefonica.com" TargetMode="External"/><Relationship Id="rId94" Type="http://schemas.openxmlformats.org/officeDocument/2006/relationships/hyperlink" Target="mailto:melanie.borsos@telefonica.com" TargetMode="External"/><Relationship Id="rId148" Type="http://schemas.openxmlformats.org/officeDocument/2006/relationships/hyperlink" Target="mailto:melanie.borsos@telefonica.com" TargetMode="External"/><Relationship Id="rId355" Type="http://schemas.openxmlformats.org/officeDocument/2006/relationships/hyperlink" Target="mailto:paolo.colonna@telefonica.com" TargetMode="External"/><Relationship Id="rId397" Type="http://schemas.openxmlformats.org/officeDocument/2006/relationships/hyperlink" Target="mailto:paolo.colonna@telefonica.com" TargetMode="External"/><Relationship Id="rId520" Type="http://schemas.openxmlformats.org/officeDocument/2006/relationships/hyperlink" Target="mailto:annette.pillhofer@telefonica.com" TargetMode="External"/><Relationship Id="rId562" Type="http://schemas.openxmlformats.org/officeDocument/2006/relationships/hyperlink" Target="mailto:annette.pillhofer@telefonica.com" TargetMode="External"/><Relationship Id="rId618" Type="http://schemas.openxmlformats.org/officeDocument/2006/relationships/hyperlink" Target="mailto:annette.pillhofer@telefonica.com" TargetMode="External"/><Relationship Id="rId215" Type="http://schemas.openxmlformats.org/officeDocument/2006/relationships/hyperlink" Target="mailto:melanie.borsos@telefonica.com" TargetMode="External"/><Relationship Id="rId257" Type="http://schemas.openxmlformats.org/officeDocument/2006/relationships/hyperlink" Target="mailto:melanie.borsos@telefonica.com" TargetMode="External"/><Relationship Id="rId422" Type="http://schemas.openxmlformats.org/officeDocument/2006/relationships/hyperlink" Target="mailto:paolo.colonna@telefonica.com" TargetMode="External"/><Relationship Id="rId464" Type="http://schemas.openxmlformats.org/officeDocument/2006/relationships/hyperlink" Target="mailto:joachim.sandt@telefonica.com" TargetMode="External"/><Relationship Id="rId299" Type="http://schemas.openxmlformats.org/officeDocument/2006/relationships/hyperlink" Target="mailto:diego.minguez@telefonica.com" TargetMode="External"/><Relationship Id="rId63" Type="http://schemas.openxmlformats.org/officeDocument/2006/relationships/hyperlink" Target="mailto:martin.kuehnau@telefonica.com" TargetMode="External"/><Relationship Id="rId159" Type="http://schemas.openxmlformats.org/officeDocument/2006/relationships/hyperlink" Target="mailto:melanie.borsos@telefonica.com" TargetMode="External"/><Relationship Id="rId366" Type="http://schemas.openxmlformats.org/officeDocument/2006/relationships/hyperlink" Target="mailto:matthias.winkler@telefonica.com" TargetMode="External"/><Relationship Id="rId573" Type="http://schemas.openxmlformats.org/officeDocument/2006/relationships/hyperlink" Target="mailto:annette.pillhofer@telefonica.com" TargetMode="External"/><Relationship Id="rId226" Type="http://schemas.openxmlformats.org/officeDocument/2006/relationships/hyperlink" Target="mailto:melanie.borsos@telefonica.com" TargetMode="External"/><Relationship Id="rId433" Type="http://schemas.openxmlformats.org/officeDocument/2006/relationships/hyperlink" Target="mailto:carolin.stiehle@telefonica.com" TargetMode="External"/><Relationship Id="rId640" Type="http://schemas.openxmlformats.org/officeDocument/2006/relationships/hyperlink" Target="mailto:Christoph.Thewalt@telefonica.com" TargetMode="External"/><Relationship Id="rId74" Type="http://schemas.openxmlformats.org/officeDocument/2006/relationships/hyperlink" Target="mailto:melanie.borsos@telefonica.com" TargetMode="External"/><Relationship Id="rId377" Type="http://schemas.openxmlformats.org/officeDocument/2006/relationships/hyperlink" Target="mailto:paolo.colonna@telefonica.com" TargetMode="External"/><Relationship Id="rId500" Type="http://schemas.openxmlformats.org/officeDocument/2006/relationships/hyperlink" Target="mailto:carolin.stiehle@telefonica.com" TargetMode="External"/><Relationship Id="rId584" Type="http://schemas.openxmlformats.org/officeDocument/2006/relationships/hyperlink" Target="mailto:annette.pillhofer@telefonica.com" TargetMode="External"/><Relationship Id="rId5" Type="http://schemas.openxmlformats.org/officeDocument/2006/relationships/hyperlink" Target="mailto:Nils.Joachim@telefonica.com" TargetMode="External"/><Relationship Id="rId237" Type="http://schemas.openxmlformats.org/officeDocument/2006/relationships/hyperlink" Target="mailto:melanie.borsos@telefonica.com" TargetMode="External"/><Relationship Id="rId444" Type="http://schemas.openxmlformats.org/officeDocument/2006/relationships/hyperlink" Target="mailto:paolo.colonna@telefonica.com" TargetMode="External"/><Relationship Id="rId651" Type="http://schemas.openxmlformats.org/officeDocument/2006/relationships/comments" Target="../comments1.xml"/><Relationship Id="rId290" Type="http://schemas.openxmlformats.org/officeDocument/2006/relationships/hyperlink" Target="mailto:claudia.von-bothmer@telefonica.com" TargetMode="External"/><Relationship Id="rId304" Type="http://schemas.openxmlformats.org/officeDocument/2006/relationships/hyperlink" Target="mailto:florian.tobias@telefonica.com" TargetMode="External"/><Relationship Id="rId388" Type="http://schemas.openxmlformats.org/officeDocument/2006/relationships/hyperlink" Target="mailto:paolo.colonna@telefonica.com" TargetMode="External"/><Relationship Id="rId511" Type="http://schemas.openxmlformats.org/officeDocument/2006/relationships/hyperlink" Target="mailto:annette.pillhofer@telefonica.com" TargetMode="External"/><Relationship Id="rId609" Type="http://schemas.openxmlformats.org/officeDocument/2006/relationships/hyperlink" Target="mailto:annette.pillhofer@telefonica.com" TargetMode="External"/><Relationship Id="rId85" Type="http://schemas.openxmlformats.org/officeDocument/2006/relationships/hyperlink" Target="mailto:simon.arnold@telefonica.com" TargetMode="External"/><Relationship Id="rId150" Type="http://schemas.openxmlformats.org/officeDocument/2006/relationships/hyperlink" Target="mailto:melanie.borsos@telefonica.com" TargetMode="External"/><Relationship Id="rId595" Type="http://schemas.openxmlformats.org/officeDocument/2006/relationships/hyperlink" Target="mailto:annette.pillhofer@telefonica.com" TargetMode="External"/><Relationship Id="rId248" Type="http://schemas.openxmlformats.org/officeDocument/2006/relationships/hyperlink" Target="mailto:melanie.borsos@telefonica.com" TargetMode="External"/><Relationship Id="rId455" Type="http://schemas.openxmlformats.org/officeDocument/2006/relationships/hyperlink" Target="mailto:christian.schwaak@telefonica.com" TargetMode="External"/><Relationship Id="rId12" Type="http://schemas.openxmlformats.org/officeDocument/2006/relationships/hyperlink" Target="mailto:Nils.Joachim@telefonica.com" TargetMode="External"/><Relationship Id="rId108" Type="http://schemas.openxmlformats.org/officeDocument/2006/relationships/hyperlink" Target="mailto:melanie.borsos@telefonica.com" TargetMode="External"/><Relationship Id="rId315" Type="http://schemas.openxmlformats.org/officeDocument/2006/relationships/hyperlink" Target="mailto:sven.meywald@telefonica.com" TargetMode="External"/><Relationship Id="rId522" Type="http://schemas.openxmlformats.org/officeDocument/2006/relationships/hyperlink" Target="mailto:annette.pillhofer@telefonica.com" TargetMode="External"/><Relationship Id="rId96" Type="http://schemas.openxmlformats.org/officeDocument/2006/relationships/hyperlink" Target="mailto:melanie.borsos@telefonica.com" TargetMode="External"/><Relationship Id="rId161" Type="http://schemas.openxmlformats.org/officeDocument/2006/relationships/hyperlink" Target="mailto:melanie.borsos@telefonica.com" TargetMode="External"/><Relationship Id="rId399" Type="http://schemas.openxmlformats.org/officeDocument/2006/relationships/hyperlink" Target="mailto:paolo.colonna@telefonica.com" TargetMode="External"/><Relationship Id="rId259" Type="http://schemas.openxmlformats.org/officeDocument/2006/relationships/hyperlink" Target="mailto:melanie.borsos@telefonica.com" TargetMode="External"/><Relationship Id="rId466" Type="http://schemas.openxmlformats.org/officeDocument/2006/relationships/hyperlink" Target="mailto:joachim.sandt@telefonica.com" TargetMode="External"/><Relationship Id="rId23" Type="http://schemas.openxmlformats.org/officeDocument/2006/relationships/hyperlink" Target="mailto:melanie.borsos@telefonica.com" TargetMode="External"/><Relationship Id="rId119" Type="http://schemas.openxmlformats.org/officeDocument/2006/relationships/hyperlink" Target="mailto:melanie.borsos@telefonica.com" TargetMode="External"/><Relationship Id="rId326" Type="http://schemas.openxmlformats.org/officeDocument/2006/relationships/hyperlink" Target="mailto:paolo.colonna@telefonica.com" TargetMode="External"/><Relationship Id="rId533" Type="http://schemas.openxmlformats.org/officeDocument/2006/relationships/hyperlink" Target="mailto:annette.pillhofer@telefonica.com" TargetMode="External"/><Relationship Id="rId172" Type="http://schemas.openxmlformats.org/officeDocument/2006/relationships/hyperlink" Target="mailto:melanie.borsos@telefonica.com" TargetMode="External"/><Relationship Id="rId477" Type="http://schemas.openxmlformats.org/officeDocument/2006/relationships/hyperlink" Target="mailto:florian.tobias@telefonica.com" TargetMode="External"/><Relationship Id="rId600" Type="http://schemas.openxmlformats.org/officeDocument/2006/relationships/hyperlink" Target="mailto:annette.pillhofer@telefonica.com" TargetMode="External"/><Relationship Id="rId337" Type="http://schemas.openxmlformats.org/officeDocument/2006/relationships/hyperlink" Target="mailto:matthias.winkler@telefonica.com" TargetMode="External"/><Relationship Id="rId34" Type="http://schemas.openxmlformats.org/officeDocument/2006/relationships/hyperlink" Target="mailto:Nils.Joachim@telefonica.com" TargetMode="External"/><Relationship Id="rId544" Type="http://schemas.openxmlformats.org/officeDocument/2006/relationships/hyperlink" Target="mailto:annette.pillhofer@telefonica.com" TargetMode="External"/><Relationship Id="rId183" Type="http://schemas.openxmlformats.org/officeDocument/2006/relationships/hyperlink" Target="mailto:melanie.borsos@telefonica.com" TargetMode="External"/><Relationship Id="rId390" Type="http://schemas.openxmlformats.org/officeDocument/2006/relationships/hyperlink" Target="mailto:paolo.colonna@telefonica.com" TargetMode="External"/><Relationship Id="rId404" Type="http://schemas.openxmlformats.org/officeDocument/2006/relationships/hyperlink" Target="mailto:paolo.colonna@telefonica.com" TargetMode="External"/><Relationship Id="rId611" Type="http://schemas.openxmlformats.org/officeDocument/2006/relationships/hyperlink" Target="mailto:annette.pillhofer@telefonica.com" TargetMode="External"/><Relationship Id="rId250" Type="http://schemas.openxmlformats.org/officeDocument/2006/relationships/hyperlink" Target="mailto:melanie.borsos@telefonica.com" TargetMode="External"/><Relationship Id="rId488" Type="http://schemas.openxmlformats.org/officeDocument/2006/relationships/hyperlink" Target="mailto:Teresa.Stoll@telefonica.com" TargetMode="External"/><Relationship Id="rId45" Type="http://schemas.openxmlformats.org/officeDocument/2006/relationships/hyperlink" Target="mailto:ulf.michaelis@telefonica.com" TargetMode="External"/><Relationship Id="rId110" Type="http://schemas.openxmlformats.org/officeDocument/2006/relationships/hyperlink" Target="mailto:sabine.petter@telefonica.com" TargetMode="External"/><Relationship Id="rId348" Type="http://schemas.openxmlformats.org/officeDocument/2006/relationships/hyperlink" Target="mailto:paolo.colonna@telefonica.com" TargetMode="External"/><Relationship Id="rId555" Type="http://schemas.openxmlformats.org/officeDocument/2006/relationships/hyperlink" Target="mailto:annette.pillhofer@telefonica.com" TargetMode="External"/><Relationship Id="rId194" Type="http://schemas.openxmlformats.org/officeDocument/2006/relationships/hyperlink" Target="mailto:melanie.borsos@telefonica.com" TargetMode="External"/><Relationship Id="rId208" Type="http://schemas.openxmlformats.org/officeDocument/2006/relationships/hyperlink" Target="mailto:melanie.borsos@telefonica.com" TargetMode="External"/><Relationship Id="rId415" Type="http://schemas.openxmlformats.org/officeDocument/2006/relationships/hyperlink" Target="mailto:paolo.colonna@telefonica.com" TargetMode="External"/><Relationship Id="rId622" Type="http://schemas.openxmlformats.org/officeDocument/2006/relationships/hyperlink" Target="mailto:simon.arnold@telefonica.com" TargetMode="External"/><Relationship Id="rId261" Type="http://schemas.openxmlformats.org/officeDocument/2006/relationships/hyperlink" Target="mailto:melanie.borsos@telefonica.com" TargetMode="External"/><Relationship Id="rId499" Type="http://schemas.openxmlformats.org/officeDocument/2006/relationships/hyperlink" Target="mailto:annette.pillhofer@telefonica.com" TargetMode="External"/><Relationship Id="rId56" Type="http://schemas.openxmlformats.org/officeDocument/2006/relationships/hyperlink" Target="mailto:melanie.borsos@telefonica.com" TargetMode="External"/><Relationship Id="rId359" Type="http://schemas.openxmlformats.org/officeDocument/2006/relationships/hyperlink" Target="mailto:paolo.colonna@telefonica.com" TargetMode="External"/><Relationship Id="rId566" Type="http://schemas.openxmlformats.org/officeDocument/2006/relationships/hyperlink" Target="mailto:annette.pillhofer@telefonica.com" TargetMode="External"/><Relationship Id="rId121" Type="http://schemas.openxmlformats.org/officeDocument/2006/relationships/hyperlink" Target="mailto:melanie.borsos@telefonica.com" TargetMode="External"/><Relationship Id="rId219" Type="http://schemas.openxmlformats.org/officeDocument/2006/relationships/hyperlink" Target="mailto:melanie.borsos@telefonica.com" TargetMode="External"/><Relationship Id="rId426" Type="http://schemas.openxmlformats.org/officeDocument/2006/relationships/hyperlink" Target="mailto:paolo.colonna@telefonica.com" TargetMode="External"/><Relationship Id="rId633" Type="http://schemas.openxmlformats.org/officeDocument/2006/relationships/hyperlink" Target="mailto:andreas.anschau@telefonica.com" TargetMode="External"/><Relationship Id="rId67" Type="http://schemas.openxmlformats.org/officeDocument/2006/relationships/hyperlink" Target="mailto:jan.goebel@telefonica.com" TargetMode="External"/><Relationship Id="rId272" Type="http://schemas.openxmlformats.org/officeDocument/2006/relationships/hyperlink" Target="mailto:joachim.sandt@telefonica.com" TargetMode="External"/><Relationship Id="rId577" Type="http://schemas.openxmlformats.org/officeDocument/2006/relationships/hyperlink" Target="mailto:annette.pillhofer@telefonica.com" TargetMode="External"/><Relationship Id="rId132" Type="http://schemas.openxmlformats.org/officeDocument/2006/relationships/hyperlink" Target="mailto:melanie.borsos@telefonica.com" TargetMode="External"/><Relationship Id="rId437" Type="http://schemas.openxmlformats.org/officeDocument/2006/relationships/hyperlink" Target="mailto:tina.legran@telefonica.com" TargetMode="External"/><Relationship Id="rId644" Type="http://schemas.openxmlformats.org/officeDocument/2006/relationships/hyperlink" Target="mailto:stefan.zorn@telefonica.com" TargetMode="External"/><Relationship Id="rId283" Type="http://schemas.openxmlformats.org/officeDocument/2006/relationships/hyperlink" Target="mailto:claudia.von-bothmer@telefonica.com" TargetMode="External"/><Relationship Id="rId490" Type="http://schemas.openxmlformats.org/officeDocument/2006/relationships/hyperlink" Target="mailto:Teresa.Stoll@telefonica.com" TargetMode="External"/><Relationship Id="rId504" Type="http://schemas.openxmlformats.org/officeDocument/2006/relationships/hyperlink" Target="mailto:annette.pillhofer@telefonica.com" TargetMode="External"/><Relationship Id="rId78" Type="http://schemas.openxmlformats.org/officeDocument/2006/relationships/hyperlink" Target="mailto:claudia.von-bothmer@telefonica.com" TargetMode="External"/><Relationship Id="rId143" Type="http://schemas.openxmlformats.org/officeDocument/2006/relationships/hyperlink" Target="mailto:melanie.borsos@telefonica.com" TargetMode="External"/><Relationship Id="rId350" Type="http://schemas.openxmlformats.org/officeDocument/2006/relationships/hyperlink" Target="mailto:paolo.colonna@telefonica.com" TargetMode="External"/><Relationship Id="rId588" Type="http://schemas.openxmlformats.org/officeDocument/2006/relationships/hyperlink" Target="mailto:annette.pillhofer@telefonica.com" TargetMode="External"/><Relationship Id="rId9" Type="http://schemas.openxmlformats.org/officeDocument/2006/relationships/hyperlink" Target="mailto:claudia.von-bothmer@telefonica.com" TargetMode="External"/><Relationship Id="rId210" Type="http://schemas.openxmlformats.org/officeDocument/2006/relationships/hyperlink" Target="mailto:melanie.borsos@telefonica.com" TargetMode="External"/><Relationship Id="rId448" Type="http://schemas.openxmlformats.org/officeDocument/2006/relationships/hyperlink" Target="mailto:paolo.colonna@telefonica.com" TargetMode="External"/><Relationship Id="rId294" Type="http://schemas.openxmlformats.org/officeDocument/2006/relationships/hyperlink" Target="mailto:claudia.von-bothmer@telefonica.com" TargetMode="External"/><Relationship Id="rId308" Type="http://schemas.openxmlformats.org/officeDocument/2006/relationships/hyperlink" Target="mailto:diego.minguez@telefonica.com" TargetMode="External"/><Relationship Id="rId515" Type="http://schemas.openxmlformats.org/officeDocument/2006/relationships/hyperlink" Target="mailto:annette.pillhofer@telefonica.com" TargetMode="External"/><Relationship Id="rId89" Type="http://schemas.openxmlformats.org/officeDocument/2006/relationships/hyperlink" Target="mailto:claudia.von-bothmer@telefonica.com" TargetMode="External"/><Relationship Id="rId154" Type="http://schemas.openxmlformats.org/officeDocument/2006/relationships/hyperlink" Target="mailto:melanie.borsos@telefonica.com" TargetMode="External"/><Relationship Id="rId361" Type="http://schemas.openxmlformats.org/officeDocument/2006/relationships/hyperlink" Target="mailto:paolo.colonna@telefonica.com" TargetMode="External"/><Relationship Id="rId599" Type="http://schemas.openxmlformats.org/officeDocument/2006/relationships/hyperlink" Target="mailto:annette.pillhofer@telefonica.com" TargetMode="External"/><Relationship Id="rId459" Type="http://schemas.openxmlformats.org/officeDocument/2006/relationships/hyperlink" Target="mailto:melanie.borsos@telefonica.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telefonica.com/en/about-us/public-policy-and-regulation/digital-dea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hyperlink" Target="http://www.telefonica.de/handyrecycling" TargetMode="External"/><Relationship Id="rId7" Type="http://schemas.openxmlformats.org/officeDocument/2006/relationships/drawing" Target="../drawings/drawing8.xml"/><Relationship Id="rId2" Type="http://schemas.openxmlformats.org/officeDocument/2006/relationships/hyperlink" Target="https://www.telefonica.de/nachhaltigkeit/responsible-business-plan-2025/kunden-und-geschaeftspartner.html" TargetMode="External"/><Relationship Id="rId1" Type="http://schemas.openxmlformats.org/officeDocument/2006/relationships/hyperlink" Target="https://www.telefonica.de/investor-relations/corporate-governance.html" TargetMode="External"/><Relationship Id="rId6" Type="http://schemas.openxmlformats.org/officeDocument/2006/relationships/printerSettings" Target="../printerSettings/printerSettings8.bin"/><Relationship Id="rId5" Type="http://schemas.openxmlformats.org/officeDocument/2006/relationships/hyperlink" Target="https://www.telefonica.de/investor-relations/corporate-governance/verguetungssysteme-und-verguetungsberichte.html" TargetMode="External"/><Relationship Id="rId4" Type="http://schemas.openxmlformats.org/officeDocument/2006/relationships/hyperlink" Target="https://www.telefonica.de/investor-relations/corporate-governance/verguetungssysteme-und-verguetungsbericht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64"/>
  <sheetViews>
    <sheetView showGridLines="0" zoomScale="85" zoomScaleNormal="85" workbookViewId="0">
      <selection activeCell="H239" sqref="D239:H239"/>
    </sheetView>
  </sheetViews>
  <sheetFormatPr baseColWidth="10" defaultColWidth="11.5" defaultRowHeight="15"/>
  <cols>
    <col min="1" max="1" width="7.5" style="1" customWidth="1"/>
    <col min="2" max="2" width="82.1640625" style="1" customWidth="1"/>
    <col min="3" max="3" width="17.5" style="1" customWidth="1"/>
    <col min="4" max="7" width="11.5" style="1"/>
    <col min="8" max="8" width="18.5" style="1" bestFit="1" customWidth="1"/>
    <col min="9" max="9" width="6.5" style="157" customWidth="1"/>
    <col min="10" max="10" width="36.5" style="1" customWidth="1"/>
    <col min="11" max="11" width="47.5" style="1" customWidth="1"/>
    <col min="12" max="12" width="38.5" style="1" customWidth="1"/>
    <col min="13" max="13" width="35.5" style="1" customWidth="1"/>
    <col min="14" max="16384" width="11.5" style="1"/>
  </cols>
  <sheetData>
    <row r="2" spans="1:13" ht="16" thickBot="1"/>
    <row r="3" spans="1:13">
      <c r="B3" s="100" t="s">
        <v>0</v>
      </c>
    </row>
    <row r="4" spans="1:13" ht="16" thickBot="1">
      <c r="B4" s="101" t="s">
        <v>1</v>
      </c>
    </row>
    <row r="5" spans="1:13" ht="22.5" customHeight="1"/>
    <row r="6" spans="1:13" ht="17" thickBot="1">
      <c r="A6" s="97"/>
      <c r="C6" s="14"/>
      <c r="D6" s="14"/>
      <c r="E6" s="14"/>
      <c r="F6" s="14"/>
      <c r="G6" s="14"/>
      <c r="H6" s="14"/>
      <c r="I6" s="158"/>
    </row>
    <row r="7" spans="1:13" ht="17" thickBot="1">
      <c r="B7" s="2" t="s">
        <v>2</v>
      </c>
      <c r="C7" s="2" t="s">
        <v>3</v>
      </c>
      <c r="D7" s="2">
        <v>2017</v>
      </c>
      <c r="E7" s="2">
        <v>2018</v>
      </c>
      <c r="F7" s="2">
        <v>2019</v>
      </c>
      <c r="G7" s="2">
        <v>2020</v>
      </c>
      <c r="H7" s="3">
        <v>2021</v>
      </c>
      <c r="I7" s="158"/>
      <c r="J7" s="72" t="s">
        <v>4</v>
      </c>
      <c r="K7" s="73" t="s">
        <v>5</v>
      </c>
      <c r="L7" s="74" t="s">
        <v>6</v>
      </c>
      <c r="M7" s="106" t="s">
        <v>7</v>
      </c>
    </row>
    <row r="8" spans="1:13" s="16" customFormat="1" ht="17">
      <c r="B8" s="18" t="s">
        <v>8</v>
      </c>
      <c r="C8" s="19" t="s">
        <v>9</v>
      </c>
      <c r="D8" s="47">
        <v>7296</v>
      </c>
      <c r="E8" s="47">
        <v>7320</v>
      </c>
      <c r="F8" s="47">
        <v>7458</v>
      </c>
      <c r="G8" s="47">
        <v>7532.1</v>
      </c>
      <c r="H8" s="191">
        <v>7765.4583105499996</v>
      </c>
      <c r="I8" s="159"/>
      <c r="J8" s="234" t="s">
        <v>10</v>
      </c>
      <c r="K8" s="110" t="s">
        <v>11</v>
      </c>
      <c r="L8" s="110" t="s">
        <v>12</v>
      </c>
      <c r="M8" s="16" t="s">
        <v>13</v>
      </c>
    </row>
    <row r="9" spans="1:13" s="16" customFormat="1" ht="16">
      <c r="B9" s="20" t="s">
        <v>14</v>
      </c>
      <c r="C9" s="21" t="s">
        <v>9</v>
      </c>
      <c r="D9" s="22">
        <v>642</v>
      </c>
      <c r="E9" s="22">
        <v>610</v>
      </c>
      <c r="F9" s="22">
        <v>592</v>
      </c>
      <c r="G9" s="22">
        <v>611</v>
      </c>
      <c r="H9" s="23">
        <v>585</v>
      </c>
      <c r="I9" s="159"/>
      <c r="J9" s="111" t="s">
        <v>15</v>
      </c>
      <c r="K9" s="111" t="s">
        <v>16</v>
      </c>
      <c r="L9" s="110" t="s">
        <v>12</v>
      </c>
    </row>
    <row r="10" spans="1:13" s="16" customFormat="1" ht="16">
      <c r="B10" s="20" t="s">
        <v>17</v>
      </c>
      <c r="C10" s="112" t="s">
        <v>18</v>
      </c>
      <c r="D10" s="22">
        <v>100</v>
      </c>
      <c r="E10" s="22">
        <v>100</v>
      </c>
      <c r="F10" s="22">
        <v>100</v>
      </c>
      <c r="G10" s="22">
        <v>100</v>
      </c>
      <c r="H10" s="23">
        <v>100</v>
      </c>
      <c r="I10" s="159"/>
      <c r="J10" s="239" t="s">
        <v>19</v>
      </c>
      <c r="K10" s="238" t="s">
        <v>20</v>
      </c>
      <c r="L10" s="110" t="s">
        <v>12</v>
      </c>
    </row>
    <row r="11" spans="1:13" s="16" customFormat="1" ht="17">
      <c r="B11" s="20" t="s">
        <v>21</v>
      </c>
      <c r="C11" s="21" t="s">
        <v>22</v>
      </c>
      <c r="D11" s="22">
        <v>47604</v>
      </c>
      <c r="E11" s="22">
        <v>47089</v>
      </c>
      <c r="F11" s="22">
        <v>48258</v>
      </c>
      <c r="G11" s="22">
        <v>48805</v>
      </c>
      <c r="H11" s="23">
        <v>50219.338000000003</v>
      </c>
      <c r="I11" s="159"/>
      <c r="J11" s="234" t="s">
        <v>10</v>
      </c>
      <c r="K11" s="110" t="s">
        <v>11</v>
      </c>
      <c r="L11" s="110" t="s">
        <v>12</v>
      </c>
      <c r="M11" s="16" t="s">
        <v>13</v>
      </c>
    </row>
    <row r="12" spans="1:13" s="16" customFormat="1" ht="16">
      <c r="B12" s="20" t="s">
        <v>23</v>
      </c>
      <c r="C12" s="24" t="s">
        <v>22</v>
      </c>
      <c r="D12" s="25">
        <v>43155</v>
      </c>
      <c r="E12" s="25">
        <v>42819</v>
      </c>
      <c r="F12" s="25">
        <v>43827</v>
      </c>
      <c r="G12" s="25">
        <v>44275</v>
      </c>
      <c r="H12" s="26">
        <v>45694</v>
      </c>
      <c r="I12" s="159"/>
      <c r="J12" s="247" t="s">
        <v>10</v>
      </c>
      <c r="K12" s="110" t="s">
        <v>11</v>
      </c>
      <c r="L12" s="110" t="s">
        <v>12</v>
      </c>
      <c r="M12" s="16" t="s">
        <v>13</v>
      </c>
    </row>
    <row r="13" spans="1:13" s="16" customFormat="1" ht="16">
      <c r="B13" s="18" t="s">
        <v>24</v>
      </c>
      <c r="C13" s="21" t="s">
        <v>25</v>
      </c>
      <c r="D13" s="22">
        <v>32000</v>
      </c>
      <c r="E13" s="22">
        <v>38000</v>
      </c>
      <c r="F13" s="22">
        <v>34000</v>
      </c>
      <c r="G13" s="22">
        <v>31000</v>
      </c>
      <c r="H13" s="23">
        <v>30700</v>
      </c>
      <c r="I13" s="159"/>
      <c r="J13" s="110" t="s">
        <v>26</v>
      </c>
      <c r="K13" s="246" t="s">
        <v>27</v>
      </c>
      <c r="L13" s="110" t="s">
        <v>12</v>
      </c>
      <c r="M13" s="16" t="s">
        <v>13</v>
      </c>
    </row>
    <row r="14" spans="1:13" s="16" customFormat="1" ht="17">
      <c r="B14" s="18" t="s">
        <v>28</v>
      </c>
      <c r="C14" s="189" t="s">
        <v>29</v>
      </c>
      <c r="D14" s="56" t="s">
        <v>30</v>
      </c>
      <c r="E14" s="56" t="s">
        <v>30</v>
      </c>
      <c r="F14" s="56" t="s">
        <v>30</v>
      </c>
      <c r="G14" s="48" t="s">
        <v>30</v>
      </c>
      <c r="H14" s="192">
        <v>30</v>
      </c>
      <c r="I14" s="160"/>
      <c r="J14" s="234" t="s">
        <v>10</v>
      </c>
      <c r="K14" s="110" t="s">
        <v>11</v>
      </c>
      <c r="L14" s="110" t="s">
        <v>12</v>
      </c>
    </row>
    <row r="15" spans="1:13" s="16" customFormat="1" ht="17">
      <c r="B15" s="130" t="s">
        <v>31</v>
      </c>
      <c r="C15" s="131" t="s">
        <v>32</v>
      </c>
      <c r="D15" s="132" t="s">
        <v>30</v>
      </c>
      <c r="E15" s="132" t="s">
        <v>30</v>
      </c>
      <c r="F15" s="132">
        <v>10</v>
      </c>
      <c r="G15" s="133">
        <v>20</v>
      </c>
      <c r="H15" s="134">
        <v>17</v>
      </c>
      <c r="I15" s="161"/>
      <c r="J15" s="234" t="s">
        <v>33</v>
      </c>
      <c r="K15" s="110" t="s">
        <v>34</v>
      </c>
      <c r="L15" s="110" t="s">
        <v>12</v>
      </c>
    </row>
    <row r="16" spans="1:13" s="16" customFormat="1" ht="19" thickBot="1">
      <c r="B16" s="99" t="s">
        <v>35</v>
      </c>
      <c r="C16" s="107" t="s">
        <v>18</v>
      </c>
      <c r="D16" s="108">
        <v>1.5</v>
      </c>
      <c r="E16" s="108">
        <v>1.4</v>
      </c>
      <c r="F16" s="108">
        <v>1.3</v>
      </c>
      <c r="G16" s="109">
        <v>1.1000000000000001</v>
      </c>
      <c r="H16" s="193">
        <v>0.9</v>
      </c>
      <c r="I16" s="162"/>
      <c r="J16" s="234" t="s">
        <v>10</v>
      </c>
      <c r="K16" s="110" t="s">
        <v>11</v>
      </c>
      <c r="L16" s="110" t="s">
        <v>12</v>
      </c>
      <c r="M16" s="16" t="s">
        <v>13</v>
      </c>
    </row>
    <row r="17" spans="2:13" ht="16">
      <c r="B17" s="67"/>
      <c r="D17" s="9"/>
      <c r="E17" s="9"/>
      <c r="F17" s="9"/>
      <c r="G17" s="9"/>
      <c r="H17" s="139"/>
      <c r="I17" s="163"/>
      <c r="J17" s="85"/>
      <c r="K17" s="85"/>
      <c r="L17" s="86"/>
    </row>
    <row r="18" spans="2:13" ht="17" thickBot="1">
      <c r="B18" s="4"/>
      <c r="C18" s="4"/>
      <c r="D18" s="4"/>
      <c r="E18" s="4"/>
      <c r="F18" s="4"/>
      <c r="G18" s="4"/>
      <c r="H18" s="139"/>
      <c r="I18" s="163"/>
      <c r="J18" s="77"/>
      <c r="K18" s="77"/>
      <c r="L18" s="77"/>
    </row>
    <row r="19" spans="2:13" ht="17" thickBot="1">
      <c r="B19" s="2" t="s">
        <v>36</v>
      </c>
      <c r="C19" s="2" t="s">
        <v>3</v>
      </c>
      <c r="D19" s="2">
        <v>2017</v>
      </c>
      <c r="E19" s="2">
        <v>2018</v>
      </c>
      <c r="F19" s="2">
        <v>2019</v>
      </c>
      <c r="G19" s="2">
        <v>2020</v>
      </c>
      <c r="H19" s="3">
        <v>2021</v>
      </c>
      <c r="I19" s="158"/>
      <c r="J19" s="72" t="s">
        <v>4</v>
      </c>
      <c r="K19" s="73" t="s">
        <v>5</v>
      </c>
      <c r="L19" s="74" t="s">
        <v>6</v>
      </c>
    </row>
    <row r="20" spans="2:13" ht="80.25" customHeight="1">
      <c r="B20" s="153" t="s">
        <v>37</v>
      </c>
      <c r="C20" s="154"/>
      <c r="D20" s="14"/>
      <c r="E20" s="14"/>
      <c r="F20" s="14"/>
      <c r="G20" s="14"/>
      <c r="H20" s="152"/>
      <c r="I20" s="158"/>
      <c r="J20" s="87"/>
      <c r="K20" s="88"/>
      <c r="L20" s="89"/>
      <c r="M20" s="106" t="s">
        <v>7</v>
      </c>
    </row>
    <row r="21" spans="2:13" ht="16">
      <c r="B21" s="18" t="s">
        <v>38</v>
      </c>
      <c r="C21" s="24" t="s">
        <v>9</v>
      </c>
      <c r="D21" s="155">
        <v>3329</v>
      </c>
      <c r="E21" s="155">
        <v>3828</v>
      </c>
      <c r="F21" s="155">
        <v>3303</v>
      </c>
      <c r="G21" s="155">
        <v>4093</v>
      </c>
      <c r="H21" s="23">
        <v>4528.7700000000004</v>
      </c>
      <c r="I21" s="159"/>
      <c r="J21" s="76" t="s">
        <v>39</v>
      </c>
      <c r="K21" s="76" t="s">
        <v>40</v>
      </c>
      <c r="L21" s="76" t="s">
        <v>12</v>
      </c>
      <c r="M21" s="1" t="s">
        <v>41</v>
      </c>
    </row>
    <row r="22" spans="2:13" ht="16">
      <c r="B22" s="58" t="s">
        <v>42</v>
      </c>
      <c r="C22" s="24" t="s">
        <v>9</v>
      </c>
      <c r="D22" s="155">
        <v>2245</v>
      </c>
      <c r="E22" s="155">
        <v>2373</v>
      </c>
      <c r="F22" s="155">
        <v>2161</v>
      </c>
      <c r="G22" s="155">
        <v>2193</v>
      </c>
      <c r="H22" s="23">
        <v>2603.89</v>
      </c>
      <c r="I22" s="159"/>
      <c r="J22" s="76" t="s">
        <v>39</v>
      </c>
      <c r="K22" s="76" t="s">
        <v>40</v>
      </c>
      <c r="L22" s="76" t="s">
        <v>12</v>
      </c>
      <c r="M22" s="1" t="s">
        <v>41</v>
      </c>
    </row>
    <row r="23" spans="2:13" ht="16">
      <c r="B23" s="18" t="s">
        <v>43</v>
      </c>
      <c r="C23" s="24" t="s">
        <v>44</v>
      </c>
      <c r="D23" s="155">
        <v>736</v>
      </c>
      <c r="E23" s="155">
        <v>714</v>
      </c>
      <c r="F23" s="155">
        <v>682</v>
      </c>
      <c r="G23" s="155">
        <v>752</v>
      </c>
      <c r="H23" s="23">
        <v>760</v>
      </c>
      <c r="I23" s="159"/>
      <c r="J23" s="76" t="s">
        <v>39</v>
      </c>
      <c r="K23" s="76" t="s">
        <v>40</v>
      </c>
      <c r="L23" s="76" t="s">
        <v>12</v>
      </c>
      <c r="M23" s="1" t="s">
        <v>41</v>
      </c>
    </row>
    <row r="24" spans="2:13" ht="16">
      <c r="B24" s="58" t="s">
        <v>45</v>
      </c>
      <c r="C24" s="24" t="s">
        <v>44</v>
      </c>
      <c r="D24" s="155">
        <v>608</v>
      </c>
      <c r="E24" s="155">
        <v>586</v>
      </c>
      <c r="F24" s="155">
        <v>561</v>
      </c>
      <c r="G24" s="155">
        <v>598</v>
      </c>
      <c r="H24" s="23">
        <v>600</v>
      </c>
      <c r="I24" s="159"/>
      <c r="J24" s="76" t="s">
        <v>39</v>
      </c>
      <c r="K24" s="76" t="s">
        <v>40</v>
      </c>
      <c r="L24" s="76" t="s">
        <v>12</v>
      </c>
      <c r="M24" s="1" t="s">
        <v>41</v>
      </c>
    </row>
    <row r="25" spans="2:13" ht="16">
      <c r="B25" s="18" t="s">
        <v>46</v>
      </c>
      <c r="C25" s="24" t="s">
        <v>18</v>
      </c>
      <c r="D25" s="155">
        <v>83</v>
      </c>
      <c r="E25" s="155">
        <v>82</v>
      </c>
      <c r="F25" s="155">
        <v>82</v>
      </c>
      <c r="G25" s="155">
        <v>80</v>
      </c>
      <c r="H25" s="23">
        <v>79</v>
      </c>
      <c r="I25" s="159"/>
      <c r="J25" s="76" t="s">
        <v>39</v>
      </c>
      <c r="K25" s="76" t="s">
        <v>40</v>
      </c>
      <c r="L25" s="76" t="s">
        <v>12</v>
      </c>
      <c r="M25" s="1" t="s">
        <v>41</v>
      </c>
    </row>
    <row r="26" spans="2:13" ht="16">
      <c r="B26" s="18" t="s">
        <v>47</v>
      </c>
      <c r="C26" s="24" t="s">
        <v>18</v>
      </c>
      <c r="D26" s="155">
        <v>67</v>
      </c>
      <c r="E26" s="155">
        <v>62</v>
      </c>
      <c r="F26" s="155">
        <v>65</v>
      </c>
      <c r="G26" s="155">
        <v>54</v>
      </c>
      <c r="H26" s="23">
        <v>57.5</v>
      </c>
      <c r="I26" s="159"/>
      <c r="J26" s="76" t="s">
        <v>39</v>
      </c>
      <c r="K26" s="76" t="s">
        <v>40</v>
      </c>
      <c r="L26" s="76" t="s">
        <v>12</v>
      </c>
      <c r="M26" s="1" t="s">
        <v>41</v>
      </c>
    </row>
    <row r="27" spans="2:13" ht="16">
      <c r="B27" s="141" t="s">
        <v>48</v>
      </c>
      <c r="C27" s="142" t="s">
        <v>18</v>
      </c>
      <c r="D27" s="252" t="s">
        <v>49</v>
      </c>
      <c r="E27" s="252" t="s">
        <v>49</v>
      </c>
      <c r="F27" s="252" t="s">
        <v>49</v>
      </c>
      <c r="G27" s="253">
        <v>100</v>
      </c>
      <c r="H27" s="194">
        <v>100</v>
      </c>
      <c r="I27" s="164"/>
      <c r="J27" s="76" t="s">
        <v>39</v>
      </c>
      <c r="K27" s="76" t="s">
        <v>40</v>
      </c>
      <c r="L27" s="76" t="s">
        <v>12</v>
      </c>
      <c r="M27" s="1" t="s">
        <v>13</v>
      </c>
    </row>
    <row r="28" spans="2:13" ht="16">
      <c r="B28" s="18" t="s">
        <v>50</v>
      </c>
      <c r="C28" s="24" t="s">
        <v>44</v>
      </c>
      <c r="D28" s="155">
        <v>56</v>
      </c>
      <c r="E28" s="155">
        <v>48</v>
      </c>
      <c r="F28" s="155">
        <v>44</v>
      </c>
      <c r="G28" s="155">
        <v>54</v>
      </c>
      <c r="H28" s="23">
        <v>49</v>
      </c>
      <c r="I28" s="159"/>
      <c r="J28" s="76" t="s">
        <v>51</v>
      </c>
      <c r="K28" s="76" t="s">
        <v>40</v>
      </c>
      <c r="L28" s="76" t="s">
        <v>12</v>
      </c>
      <c r="M28" s="1" t="s">
        <v>13</v>
      </c>
    </row>
    <row r="29" spans="2:13" ht="34">
      <c r="B29" s="94" t="s">
        <v>52</v>
      </c>
      <c r="C29" s="24" t="s">
        <v>44</v>
      </c>
      <c r="D29" s="254">
        <v>101</v>
      </c>
      <c r="E29" s="254">
        <v>85</v>
      </c>
      <c r="F29" s="254">
        <v>68</v>
      </c>
      <c r="G29" s="155">
        <v>67</v>
      </c>
      <c r="H29" s="23">
        <v>59</v>
      </c>
      <c r="I29" s="159"/>
      <c r="J29" s="76" t="s">
        <v>53</v>
      </c>
      <c r="K29" s="76" t="s">
        <v>40</v>
      </c>
      <c r="L29" s="76" t="s">
        <v>12</v>
      </c>
      <c r="M29" s="1" t="s">
        <v>13</v>
      </c>
    </row>
    <row r="30" spans="2:13" ht="16">
      <c r="B30" s="149" t="s">
        <v>54</v>
      </c>
      <c r="C30" s="150" t="s">
        <v>44</v>
      </c>
      <c r="D30" s="255" t="s">
        <v>30</v>
      </c>
      <c r="E30" s="256">
        <v>47</v>
      </c>
      <c r="F30" s="256">
        <v>38</v>
      </c>
      <c r="G30" s="256">
        <v>71</v>
      </c>
      <c r="H30" s="151">
        <v>41</v>
      </c>
      <c r="I30" s="164"/>
      <c r="J30" s="76" t="s">
        <v>53</v>
      </c>
      <c r="K30" s="76" t="s">
        <v>40</v>
      </c>
      <c r="L30" s="76" t="s">
        <v>12</v>
      </c>
      <c r="M30" s="1" t="s">
        <v>13</v>
      </c>
    </row>
    <row r="31" spans="2:13" ht="16">
      <c r="B31" s="95" t="s">
        <v>55</v>
      </c>
      <c r="C31" s="21" t="s">
        <v>18</v>
      </c>
      <c r="D31" s="257" t="s">
        <v>30</v>
      </c>
      <c r="E31" s="258">
        <v>9</v>
      </c>
      <c r="F31" s="258">
        <v>10</v>
      </c>
      <c r="G31" s="155">
        <v>36</v>
      </c>
      <c r="H31" s="23">
        <v>77</v>
      </c>
      <c r="I31" s="159"/>
      <c r="J31" s="76" t="s">
        <v>53</v>
      </c>
      <c r="K31" s="76" t="s">
        <v>40</v>
      </c>
      <c r="L31" s="76" t="s">
        <v>12</v>
      </c>
      <c r="M31" s="1" t="s">
        <v>13</v>
      </c>
    </row>
    <row r="32" spans="2:13" ht="16">
      <c r="B32" s="18" t="s">
        <v>56</v>
      </c>
      <c r="C32" s="24" t="s">
        <v>18</v>
      </c>
      <c r="D32" s="155">
        <v>0</v>
      </c>
      <c r="E32" s="155">
        <v>98</v>
      </c>
      <c r="F32" s="155">
        <v>98</v>
      </c>
      <c r="G32" s="155">
        <v>99</v>
      </c>
      <c r="H32" s="23">
        <v>100</v>
      </c>
      <c r="I32" s="159"/>
      <c r="J32" s="76" t="s">
        <v>39</v>
      </c>
      <c r="K32" s="76" t="s">
        <v>40</v>
      </c>
      <c r="L32" s="76" t="s">
        <v>12</v>
      </c>
      <c r="M32" s="1" t="s">
        <v>13</v>
      </c>
    </row>
    <row r="33" spans="2:13" ht="16">
      <c r="B33" s="18" t="s">
        <v>57</v>
      </c>
      <c r="C33" s="24" t="s">
        <v>18</v>
      </c>
      <c r="D33" s="259" t="s">
        <v>49</v>
      </c>
      <c r="E33" s="259" t="s">
        <v>49</v>
      </c>
      <c r="F33" s="259" t="s">
        <v>49</v>
      </c>
      <c r="G33" s="155">
        <v>100</v>
      </c>
      <c r="H33" s="23">
        <v>100</v>
      </c>
      <c r="I33" s="159"/>
      <c r="J33" s="76" t="s">
        <v>39</v>
      </c>
      <c r="K33" s="76" t="s">
        <v>40</v>
      </c>
      <c r="L33" s="76" t="s">
        <v>12</v>
      </c>
      <c r="M33" s="1" t="s">
        <v>13</v>
      </c>
    </row>
    <row r="34" spans="2:13" ht="16">
      <c r="B34" s="18" t="s">
        <v>58</v>
      </c>
      <c r="C34" s="24" t="s">
        <v>44</v>
      </c>
      <c r="D34" s="259" t="s">
        <v>49</v>
      </c>
      <c r="E34" s="259" t="s">
        <v>49</v>
      </c>
      <c r="F34" s="259" t="s">
        <v>49</v>
      </c>
      <c r="G34" s="155">
        <v>18</v>
      </c>
      <c r="H34" s="23">
        <v>13</v>
      </c>
      <c r="I34" s="159"/>
      <c r="J34" s="76" t="s">
        <v>53</v>
      </c>
      <c r="K34" s="76" t="s">
        <v>40</v>
      </c>
      <c r="L34" s="76" t="s">
        <v>12</v>
      </c>
      <c r="M34" s="1" t="s">
        <v>13</v>
      </c>
    </row>
    <row r="35" spans="2:13" ht="17" thickBot="1">
      <c r="B35" s="18" t="s">
        <v>59</v>
      </c>
      <c r="C35" s="24" t="s">
        <v>18</v>
      </c>
      <c r="D35" s="259" t="s">
        <v>49</v>
      </c>
      <c r="E35" s="259" t="s">
        <v>49</v>
      </c>
      <c r="F35" s="259" t="s">
        <v>49</v>
      </c>
      <c r="G35" s="260">
        <v>27</v>
      </c>
      <c r="H35" s="195">
        <v>22</v>
      </c>
      <c r="I35" s="159"/>
      <c r="J35" s="76" t="s">
        <v>53</v>
      </c>
      <c r="K35" s="76" t="s">
        <v>40</v>
      </c>
      <c r="L35" s="76" t="s">
        <v>12</v>
      </c>
      <c r="M35" s="1" t="s">
        <v>13</v>
      </c>
    </row>
    <row r="36" spans="2:13" ht="16">
      <c r="B36" s="16"/>
      <c r="D36" s="17"/>
    </row>
    <row r="37" spans="2:13" ht="16" thickBot="1"/>
    <row r="38" spans="2:13" ht="17" thickBot="1">
      <c r="B38" s="2" t="s">
        <v>60</v>
      </c>
      <c r="C38" s="2" t="s">
        <v>3</v>
      </c>
      <c r="D38" s="2">
        <v>2017</v>
      </c>
      <c r="E38" s="2">
        <v>2018</v>
      </c>
      <c r="F38" s="2">
        <v>2019</v>
      </c>
      <c r="G38" s="80">
        <v>2020</v>
      </c>
      <c r="H38" s="3">
        <v>2021</v>
      </c>
      <c r="I38" s="158"/>
      <c r="J38" s="72" t="s">
        <v>4</v>
      </c>
      <c r="K38" s="73" t="s">
        <v>5</v>
      </c>
      <c r="L38" s="74" t="s">
        <v>6</v>
      </c>
      <c r="M38" s="106" t="s">
        <v>7</v>
      </c>
    </row>
    <row r="39" spans="2:13" ht="34">
      <c r="B39" s="103" t="s">
        <v>61</v>
      </c>
      <c r="C39" s="68" t="s">
        <v>44</v>
      </c>
      <c r="D39" s="90">
        <v>0</v>
      </c>
      <c r="E39" s="90">
        <v>0</v>
      </c>
      <c r="F39" s="90">
        <v>0</v>
      </c>
      <c r="G39" s="91">
        <v>0</v>
      </c>
      <c r="H39" s="196">
        <v>0</v>
      </c>
      <c r="I39" s="165"/>
      <c r="J39" s="76" t="s">
        <v>62</v>
      </c>
      <c r="K39" s="76" t="s">
        <v>63</v>
      </c>
      <c r="L39" s="76" t="s">
        <v>12</v>
      </c>
    </row>
    <row r="40" spans="2:13" ht="34">
      <c r="B40" s="49" t="s">
        <v>64</v>
      </c>
      <c r="C40" s="24" t="s">
        <v>18</v>
      </c>
      <c r="D40" s="51">
        <v>78.5</v>
      </c>
      <c r="E40" s="51">
        <v>78</v>
      </c>
      <c r="F40" s="51">
        <v>96.8</v>
      </c>
      <c r="G40" s="84">
        <v>95.8</v>
      </c>
      <c r="H40" s="197">
        <v>97.7</v>
      </c>
      <c r="I40" s="166"/>
      <c r="J40" s="76" t="s">
        <v>65</v>
      </c>
      <c r="K40" s="76" t="s">
        <v>63</v>
      </c>
      <c r="L40" s="76" t="s">
        <v>12</v>
      </c>
      <c r="M40" s="1" t="s">
        <v>66</v>
      </c>
    </row>
    <row r="41" spans="2:13" ht="34">
      <c r="B41" s="49" t="s">
        <v>67</v>
      </c>
      <c r="C41" s="24" t="s">
        <v>44</v>
      </c>
      <c r="D41" s="52" t="s">
        <v>49</v>
      </c>
      <c r="E41" s="56">
        <v>5625</v>
      </c>
      <c r="F41" s="56">
        <v>7630</v>
      </c>
      <c r="G41" s="63">
        <v>7390</v>
      </c>
      <c r="H41" s="26">
        <v>6870</v>
      </c>
      <c r="I41" s="159"/>
      <c r="J41" s="76" t="s">
        <v>65</v>
      </c>
      <c r="K41" s="76" t="s">
        <v>63</v>
      </c>
      <c r="L41" s="76" t="s">
        <v>12</v>
      </c>
      <c r="M41" s="1" t="s">
        <v>66</v>
      </c>
    </row>
    <row r="42" spans="2:13" ht="51">
      <c r="B42" s="49" t="s">
        <v>68</v>
      </c>
      <c r="C42" s="24" t="s">
        <v>44</v>
      </c>
      <c r="D42" s="22">
        <v>0</v>
      </c>
      <c r="E42" s="22">
        <v>1</v>
      </c>
      <c r="F42" s="22">
        <v>0</v>
      </c>
      <c r="G42" s="62">
        <v>0</v>
      </c>
      <c r="H42" s="23">
        <v>0</v>
      </c>
      <c r="I42" s="159"/>
      <c r="J42" s="76" t="s">
        <v>65</v>
      </c>
      <c r="K42" s="76" t="s">
        <v>63</v>
      </c>
      <c r="L42" s="76" t="s">
        <v>12</v>
      </c>
    </row>
    <row r="43" spans="2:13" ht="34">
      <c r="B43" s="49" t="s">
        <v>69</v>
      </c>
      <c r="C43" s="24" t="s">
        <v>18</v>
      </c>
      <c r="D43" s="53" t="s">
        <v>49</v>
      </c>
      <c r="E43" s="31">
        <v>77.8</v>
      </c>
      <c r="F43" s="31">
        <v>94.5</v>
      </c>
      <c r="G43" s="82">
        <v>87.4</v>
      </c>
      <c r="H43" s="198">
        <v>94.9</v>
      </c>
      <c r="I43" s="167"/>
      <c r="J43" s="76" t="s">
        <v>65</v>
      </c>
      <c r="K43" s="76" t="s">
        <v>63</v>
      </c>
      <c r="L43" s="76" t="s">
        <v>12</v>
      </c>
      <c r="M43" s="1" t="s">
        <v>66</v>
      </c>
    </row>
    <row r="44" spans="2:13" ht="16">
      <c r="B44" s="18" t="s">
        <v>70</v>
      </c>
      <c r="C44" s="24" t="s">
        <v>44</v>
      </c>
      <c r="D44" s="53" t="s">
        <v>49</v>
      </c>
      <c r="E44" s="48">
        <v>2524</v>
      </c>
      <c r="F44" s="48">
        <v>5589</v>
      </c>
      <c r="G44" s="156">
        <v>5059</v>
      </c>
      <c r="H44" s="23">
        <v>5003</v>
      </c>
      <c r="I44" s="159"/>
      <c r="J44" s="76" t="s">
        <v>65</v>
      </c>
      <c r="K44" s="76" t="s">
        <v>63</v>
      </c>
      <c r="L44" s="76" t="s">
        <v>12</v>
      </c>
      <c r="M44" s="1" t="s">
        <v>66</v>
      </c>
    </row>
    <row r="45" spans="2:13" ht="16">
      <c r="B45" s="18" t="s">
        <v>71</v>
      </c>
      <c r="C45" s="21" t="s">
        <v>44</v>
      </c>
      <c r="D45" s="48" t="s">
        <v>49</v>
      </c>
      <c r="E45" s="48" t="s">
        <v>49</v>
      </c>
      <c r="F45" s="48" t="s">
        <v>49</v>
      </c>
      <c r="G45" s="62">
        <v>0</v>
      </c>
      <c r="H45" s="23">
        <v>1</v>
      </c>
      <c r="I45" s="159"/>
      <c r="J45" s="76" t="s">
        <v>53</v>
      </c>
      <c r="K45" s="76" t="s">
        <v>20</v>
      </c>
      <c r="L45" s="76" t="s">
        <v>12</v>
      </c>
    </row>
    <row r="46" spans="2:13" ht="16">
      <c r="B46" s="241" t="s">
        <v>72</v>
      </c>
      <c r="C46" s="242"/>
      <c r="D46" s="243"/>
      <c r="E46" s="243"/>
      <c r="F46" s="243"/>
      <c r="G46" s="244"/>
      <c r="H46" s="245"/>
      <c r="I46" s="159"/>
      <c r="J46" s="76" t="s">
        <v>53</v>
      </c>
      <c r="K46" s="76" t="s">
        <v>20</v>
      </c>
      <c r="L46" s="76" t="s">
        <v>12</v>
      </c>
    </row>
    <row r="47" spans="2:13" ht="16">
      <c r="B47" s="18" t="s">
        <v>73</v>
      </c>
      <c r="C47" s="24" t="s">
        <v>44</v>
      </c>
      <c r="D47" s="22">
        <v>5</v>
      </c>
      <c r="E47" s="22">
        <v>13</v>
      </c>
      <c r="F47" s="22">
        <v>9</v>
      </c>
      <c r="G47" s="62">
        <v>4</v>
      </c>
      <c r="H47" s="23">
        <v>1</v>
      </c>
      <c r="I47" s="159"/>
      <c r="J47" s="76" t="s">
        <v>74</v>
      </c>
      <c r="K47" s="76" t="s">
        <v>75</v>
      </c>
      <c r="L47" s="76" t="s">
        <v>12</v>
      </c>
    </row>
    <row r="48" spans="2:13" ht="16">
      <c r="B48" s="18" t="s">
        <v>76</v>
      </c>
      <c r="C48" s="21" t="s">
        <v>77</v>
      </c>
      <c r="D48" s="22">
        <v>0</v>
      </c>
      <c r="E48" s="22">
        <v>0</v>
      </c>
      <c r="F48" s="22">
        <v>0</v>
      </c>
      <c r="G48" s="62">
        <v>0</v>
      </c>
      <c r="H48" s="23">
        <v>0</v>
      </c>
      <c r="I48" s="159"/>
      <c r="J48" s="76" t="s">
        <v>78</v>
      </c>
      <c r="K48" s="76" t="s">
        <v>79</v>
      </c>
      <c r="L48" s="76" t="s">
        <v>12</v>
      </c>
    </row>
    <row r="49" spans="2:13" ht="16">
      <c r="B49" s="99" t="s">
        <v>80</v>
      </c>
      <c r="C49" s="68" t="s">
        <v>44</v>
      </c>
      <c r="D49" s="108">
        <v>1</v>
      </c>
      <c r="E49" s="108">
        <v>0</v>
      </c>
      <c r="F49" s="108">
        <v>0</v>
      </c>
      <c r="G49" s="115">
        <v>3</v>
      </c>
      <c r="H49" s="199">
        <v>0</v>
      </c>
      <c r="I49" s="168"/>
      <c r="J49" s="76" t="s">
        <v>81</v>
      </c>
      <c r="K49" s="76" t="s">
        <v>82</v>
      </c>
      <c r="L49" s="76" t="s">
        <v>12</v>
      </c>
    </row>
    <row r="50" spans="2:13" ht="16">
      <c r="B50" s="99" t="s">
        <v>83</v>
      </c>
      <c r="C50" s="68" t="s">
        <v>44</v>
      </c>
      <c r="D50" s="108">
        <v>0</v>
      </c>
      <c r="E50" s="108">
        <v>0</v>
      </c>
      <c r="F50" s="108">
        <v>0</v>
      </c>
      <c r="G50" s="115">
        <v>0</v>
      </c>
      <c r="H50" s="199">
        <v>0</v>
      </c>
      <c r="I50" s="168"/>
      <c r="J50" s="76" t="s">
        <v>81</v>
      </c>
      <c r="K50" s="76" t="s">
        <v>82</v>
      </c>
      <c r="L50" s="76" t="s">
        <v>12</v>
      </c>
    </row>
    <row r="51" spans="2:13" ht="17">
      <c r="B51" s="49" t="s">
        <v>84</v>
      </c>
      <c r="C51" s="24" t="s">
        <v>18</v>
      </c>
      <c r="D51" s="52" t="s">
        <v>49</v>
      </c>
      <c r="E51" s="96">
        <v>72.7</v>
      </c>
      <c r="F51" s="96">
        <v>90.3</v>
      </c>
      <c r="G51" s="116">
        <v>80.3</v>
      </c>
      <c r="H51" s="200">
        <v>88.5</v>
      </c>
      <c r="I51" s="167"/>
      <c r="J51" s="76" t="s">
        <v>85</v>
      </c>
      <c r="K51" s="76" t="s">
        <v>63</v>
      </c>
      <c r="L51" s="76" t="s">
        <v>12</v>
      </c>
      <c r="M51" s="1" t="s">
        <v>66</v>
      </c>
    </row>
    <row r="52" spans="2:13" ht="17">
      <c r="B52" s="49" t="s">
        <v>86</v>
      </c>
      <c r="C52" s="24" t="s">
        <v>44</v>
      </c>
      <c r="D52" s="52" t="s">
        <v>49</v>
      </c>
      <c r="E52" s="56">
        <v>5244</v>
      </c>
      <c r="F52" s="56">
        <v>7121</v>
      </c>
      <c r="G52" s="63">
        <v>6198</v>
      </c>
      <c r="H52" s="26">
        <v>6225</v>
      </c>
      <c r="I52" s="159"/>
      <c r="J52" s="76" t="s">
        <v>85</v>
      </c>
      <c r="K52" s="76" t="s">
        <v>63</v>
      </c>
      <c r="L52" s="76" t="s">
        <v>12</v>
      </c>
      <c r="M52" s="1" t="s">
        <v>66</v>
      </c>
    </row>
    <row r="53" spans="2:13" ht="16">
      <c r="B53" s="99" t="s">
        <v>87</v>
      </c>
      <c r="C53" s="68" t="s">
        <v>44</v>
      </c>
      <c r="D53" s="108">
        <v>9</v>
      </c>
      <c r="E53" s="108">
        <v>36</v>
      </c>
      <c r="F53" s="108">
        <v>26</v>
      </c>
      <c r="G53" s="115">
        <v>25</v>
      </c>
      <c r="H53" s="199">
        <v>16</v>
      </c>
      <c r="I53" s="168"/>
      <c r="J53" s="76" t="s">
        <v>88</v>
      </c>
      <c r="K53" s="76" t="s">
        <v>89</v>
      </c>
      <c r="L53" s="76" t="s">
        <v>12</v>
      </c>
    </row>
    <row r="54" spans="2:13" ht="16">
      <c r="B54" s="99" t="s">
        <v>90</v>
      </c>
      <c r="C54" s="68" t="s">
        <v>44</v>
      </c>
      <c r="D54" s="108">
        <v>0</v>
      </c>
      <c r="E54" s="108">
        <v>0</v>
      </c>
      <c r="F54" s="108">
        <v>0</v>
      </c>
      <c r="G54" s="62">
        <v>0</v>
      </c>
      <c r="H54" s="23">
        <v>0</v>
      </c>
      <c r="I54" s="159"/>
      <c r="J54" s="75" t="s">
        <v>88</v>
      </c>
      <c r="K54" s="75" t="s">
        <v>89</v>
      </c>
      <c r="L54" s="76" t="s">
        <v>12</v>
      </c>
    </row>
    <row r="55" spans="2:13" ht="17">
      <c r="B55" s="49" t="s">
        <v>91</v>
      </c>
      <c r="C55" s="24" t="s">
        <v>18</v>
      </c>
      <c r="D55" s="52" t="s">
        <v>49</v>
      </c>
      <c r="E55" s="96">
        <v>83.6</v>
      </c>
      <c r="F55" s="96">
        <v>91</v>
      </c>
      <c r="G55" s="116">
        <v>90.2</v>
      </c>
      <c r="H55" s="200">
        <v>91</v>
      </c>
      <c r="I55" s="167"/>
      <c r="J55" s="76" t="s">
        <v>65</v>
      </c>
      <c r="K55" s="76" t="s">
        <v>63</v>
      </c>
      <c r="L55" s="76" t="s">
        <v>12</v>
      </c>
      <c r="M55" s="1" t="s">
        <v>66</v>
      </c>
    </row>
    <row r="56" spans="2:13" ht="17">
      <c r="B56" s="49" t="s">
        <v>92</v>
      </c>
      <c r="C56" s="24" t="s">
        <v>44</v>
      </c>
      <c r="D56" s="52" t="s">
        <v>49</v>
      </c>
      <c r="E56" s="56">
        <v>4520</v>
      </c>
      <c r="F56" s="56">
        <v>5382</v>
      </c>
      <c r="G56" s="63">
        <v>5222</v>
      </c>
      <c r="H56" s="26">
        <v>4796</v>
      </c>
      <c r="I56" s="159"/>
      <c r="J56" s="76" t="s">
        <v>65</v>
      </c>
      <c r="K56" s="76" t="s">
        <v>63</v>
      </c>
      <c r="L56" s="76" t="s">
        <v>12</v>
      </c>
      <c r="M56" s="1" t="s">
        <v>66</v>
      </c>
    </row>
    <row r="58" spans="2:13" ht="17" thickBot="1">
      <c r="C58" s="14"/>
      <c r="D58" s="14"/>
      <c r="E58" s="14"/>
      <c r="F58" s="14"/>
      <c r="G58" s="14"/>
      <c r="H58" s="14"/>
      <c r="I58" s="158"/>
    </row>
    <row r="59" spans="2:13" ht="17" thickBot="1">
      <c r="B59" s="2" t="s">
        <v>93</v>
      </c>
      <c r="C59" s="2" t="s">
        <v>3</v>
      </c>
      <c r="D59" s="2">
        <v>2017</v>
      </c>
      <c r="E59" s="2">
        <v>2018</v>
      </c>
      <c r="F59" s="2">
        <v>2019</v>
      </c>
      <c r="G59" s="80">
        <v>2020</v>
      </c>
      <c r="H59" s="3">
        <v>2021</v>
      </c>
      <c r="I59" s="158"/>
      <c r="J59" s="72" t="s">
        <v>4</v>
      </c>
      <c r="K59" s="73" t="s">
        <v>5</v>
      </c>
      <c r="L59" s="74" t="s">
        <v>6</v>
      </c>
      <c r="M59" s="106" t="s">
        <v>7</v>
      </c>
    </row>
    <row r="60" spans="2:13" ht="17">
      <c r="B60" s="94" t="s">
        <v>94</v>
      </c>
      <c r="C60" s="93" t="s">
        <v>95</v>
      </c>
      <c r="D60" s="93" t="s">
        <v>30</v>
      </c>
      <c r="E60" s="93" t="s">
        <v>30</v>
      </c>
      <c r="F60" s="93" t="s">
        <v>30</v>
      </c>
      <c r="G60" s="123">
        <v>64.92</v>
      </c>
      <c r="H60" s="122">
        <v>69.02</v>
      </c>
      <c r="I60" s="169"/>
      <c r="J60" s="76" t="s">
        <v>96</v>
      </c>
      <c r="K60" s="76" t="s">
        <v>20</v>
      </c>
      <c r="L60" s="76" t="s">
        <v>12</v>
      </c>
    </row>
    <row r="61" spans="2:13" ht="16">
      <c r="B61" s="18" t="s">
        <v>97</v>
      </c>
      <c r="C61" s="24" t="s">
        <v>77</v>
      </c>
      <c r="D61" s="25">
        <v>426934</v>
      </c>
      <c r="E61" s="25">
        <v>240093.38</v>
      </c>
      <c r="F61" s="25">
        <v>175500</v>
      </c>
      <c r="G61" s="63">
        <v>111842.1</v>
      </c>
      <c r="H61" s="26">
        <v>186928.3</v>
      </c>
      <c r="I61" s="159"/>
      <c r="J61" s="76" t="s">
        <v>96</v>
      </c>
      <c r="K61" s="76" t="s">
        <v>20</v>
      </c>
      <c r="L61" s="76" t="s">
        <v>12</v>
      </c>
      <c r="M61" s="1" t="s">
        <v>98</v>
      </c>
    </row>
    <row r="62" spans="2:13" ht="16">
      <c r="B62" s="18" t="s">
        <v>99</v>
      </c>
      <c r="C62" s="24" t="s">
        <v>44</v>
      </c>
      <c r="D62" s="27">
        <v>290</v>
      </c>
      <c r="E62" s="27">
        <v>184</v>
      </c>
      <c r="F62" s="27">
        <v>859</v>
      </c>
      <c r="G62" s="63">
        <v>2360</v>
      </c>
      <c r="H62" s="261">
        <v>2340</v>
      </c>
      <c r="I62" s="159"/>
      <c r="J62" s="92" t="s">
        <v>100</v>
      </c>
      <c r="K62" s="75" t="s">
        <v>101</v>
      </c>
      <c r="L62" s="76" t="s">
        <v>12</v>
      </c>
      <c r="M62" s="1" t="s">
        <v>102</v>
      </c>
    </row>
    <row r="63" spans="2:13" ht="16">
      <c r="B63" s="18" t="s">
        <v>103</v>
      </c>
      <c r="C63" s="24" t="s">
        <v>77</v>
      </c>
      <c r="D63" s="25">
        <v>69600</v>
      </c>
      <c r="E63" s="25">
        <v>49920</v>
      </c>
      <c r="F63" s="25">
        <v>55440</v>
      </c>
      <c r="G63" s="63">
        <v>16560</v>
      </c>
      <c r="H63" s="26">
        <v>6960</v>
      </c>
      <c r="I63" s="159"/>
      <c r="J63" s="111" t="s">
        <v>15</v>
      </c>
      <c r="K63" s="76" t="s">
        <v>16</v>
      </c>
      <c r="L63" s="76" t="s">
        <v>12</v>
      </c>
      <c r="M63" s="1" t="s">
        <v>66</v>
      </c>
    </row>
    <row r="64" spans="2:13" ht="23.25" customHeight="1">
      <c r="B64" s="140" t="s">
        <v>104</v>
      </c>
      <c r="C64" s="24" t="s">
        <v>105</v>
      </c>
      <c r="D64" s="22">
        <v>2800</v>
      </c>
      <c r="E64" s="22">
        <v>4500</v>
      </c>
      <c r="F64" s="9">
        <v>32000</v>
      </c>
      <c r="G64" s="62">
        <v>47000</v>
      </c>
      <c r="H64" s="23">
        <v>75000</v>
      </c>
      <c r="I64" s="159"/>
      <c r="J64" s="76" t="s">
        <v>106</v>
      </c>
      <c r="K64" s="76" t="s">
        <v>20</v>
      </c>
      <c r="L64" s="76" t="s">
        <v>12</v>
      </c>
      <c r="M64" s="1" t="s">
        <v>13</v>
      </c>
    </row>
    <row r="65" spans="2:13" ht="16">
      <c r="B65" s="95" t="s">
        <v>107</v>
      </c>
      <c r="C65" s="24" t="s">
        <v>44</v>
      </c>
      <c r="D65" s="22">
        <v>352943</v>
      </c>
      <c r="E65" s="22">
        <v>523057</v>
      </c>
      <c r="F65" s="22">
        <v>487269</v>
      </c>
      <c r="G65" s="62">
        <v>492726</v>
      </c>
      <c r="H65" s="23">
        <v>724735</v>
      </c>
      <c r="I65" s="159"/>
      <c r="J65" s="75" t="s">
        <v>108</v>
      </c>
      <c r="K65" s="236" t="s">
        <v>109</v>
      </c>
      <c r="L65" s="76" t="s">
        <v>12</v>
      </c>
      <c r="M65" s="1" t="s">
        <v>13</v>
      </c>
    </row>
    <row r="66" spans="2:13" ht="16">
      <c r="B66" s="95" t="s">
        <v>110</v>
      </c>
      <c r="C66" s="21" t="s">
        <v>111</v>
      </c>
      <c r="D66" s="55">
        <v>1.2</v>
      </c>
      <c r="E66" s="55">
        <v>0.8</v>
      </c>
      <c r="F66" s="55">
        <v>1.1000000000000001</v>
      </c>
      <c r="G66" s="81">
        <v>3</v>
      </c>
      <c r="H66" s="201">
        <v>3.06</v>
      </c>
      <c r="I66" s="166"/>
      <c r="J66" s="75" t="s">
        <v>108</v>
      </c>
      <c r="K66" s="236" t="s">
        <v>109</v>
      </c>
      <c r="L66" s="76" t="s">
        <v>12</v>
      </c>
      <c r="M66" s="1" t="s">
        <v>13</v>
      </c>
    </row>
    <row r="67" spans="2:13" ht="16">
      <c r="B67" s="18" t="s">
        <v>112</v>
      </c>
      <c r="C67" s="24" t="s">
        <v>44</v>
      </c>
      <c r="D67" s="52" t="s">
        <v>49</v>
      </c>
      <c r="E67" s="52" t="s">
        <v>49</v>
      </c>
      <c r="F67" s="52" t="s">
        <v>49</v>
      </c>
      <c r="G67" s="63">
        <v>7277</v>
      </c>
      <c r="H67" s="26">
        <v>24737</v>
      </c>
      <c r="I67" s="159"/>
      <c r="J67" s="76" t="s">
        <v>106</v>
      </c>
      <c r="K67" s="76" t="s">
        <v>20</v>
      </c>
      <c r="L67" s="76" t="s">
        <v>12</v>
      </c>
      <c r="M67" s="1" t="s">
        <v>13</v>
      </c>
    </row>
    <row r="68" spans="2:13" ht="16">
      <c r="B68" s="4"/>
      <c r="C68" s="4"/>
      <c r="D68" s="4"/>
      <c r="E68" s="4"/>
      <c r="F68" s="4"/>
      <c r="G68" s="4"/>
      <c r="H68" s="4"/>
      <c r="I68" s="170"/>
    </row>
    <row r="69" spans="2:13" ht="17" thickBot="1">
      <c r="C69" s="14"/>
      <c r="D69" s="14"/>
      <c r="E69" s="14"/>
      <c r="F69" s="14"/>
      <c r="G69" s="14"/>
      <c r="H69" s="14"/>
      <c r="I69" s="158"/>
    </row>
    <row r="70" spans="2:13" ht="17" thickBot="1">
      <c r="B70" s="2" t="s">
        <v>113</v>
      </c>
      <c r="C70" s="2" t="s">
        <v>3</v>
      </c>
      <c r="D70" s="2">
        <v>2017</v>
      </c>
      <c r="E70" s="2">
        <v>2018</v>
      </c>
      <c r="F70" s="2">
        <v>2019</v>
      </c>
      <c r="G70" s="2">
        <v>2020</v>
      </c>
      <c r="H70" s="3">
        <v>2021</v>
      </c>
      <c r="I70" s="158"/>
      <c r="J70" s="72" t="s">
        <v>4</v>
      </c>
      <c r="K70" s="73" t="s">
        <v>5</v>
      </c>
      <c r="L70" s="74" t="s">
        <v>6</v>
      </c>
      <c r="M70" s="106" t="s">
        <v>7</v>
      </c>
    </row>
    <row r="71" spans="2:13" ht="71.25" customHeight="1">
      <c r="B71" s="153" t="s">
        <v>114</v>
      </c>
      <c r="C71" s="154"/>
      <c r="D71" s="14"/>
      <c r="E71" s="14"/>
      <c r="F71" s="14"/>
      <c r="G71" s="14"/>
      <c r="H71" s="152"/>
      <c r="I71" s="158"/>
      <c r="J71" s="87"/>
      <c r="K71" s="88"/>
      <c r="L71" s="89"/>
    </row>
    <row r="72" spans="2:13" ht="32">
      <c r="B72" s="66" t="s">
        <v>115</v>
      </c>
      <c r="C72" s="33" t="s">
        <v>116</v>
      </c>
      <c r="D72" s="22">
        <v>9281</v>
      </c>
      <c r="E72" s="22">
        <v>8868</v>
      </c>
      <c r="F72" s="22">
        <v>8443</v>
      </c>
      <c r="G72" s="22">
        <v>8196</v>
      </c>
      <c r="H72" s="23">
        <v>7416</v>
      </c>
      <c r="I72" s="159"/>
      <c r="J72" s="111" t="s">
        <v>15</v>
      </c>
      <c r="K72" s="76" t="s">
        <v>16</v>
      </c>
      <c r="L72" s="76" t="s">
        <v>12</v>
      </c>
      <c r="M72" s="1" t="s">
        <v>117</v>
      </c>
    </row>
    <row r="73" spans="2:13" ht="48">
      <c r="B73" s="28" t="s">
        <v>118</v>
      </c>
      <c r="C73" s="29" t="s">
        <v>119</v>
      </c>
      <c r="D73" s="22">
        <v>8697</v>
      </c>
      <c r="E73" s="22">
        <v>8295</v>
      </c>
      <c r="F73" s="22">
        <v>7823</v>
      </c>
      <c r="G73" s="22">
        <v>7610</v>
      </c>
      <c r="H73" s="23">
        <v>6926</v>
      </c>
      <c r="I73" s="159"/>
      <c r="J73" s="111" t="s">
        <v>15</v>
      </c>
      <c r="K73" s="76" t="s">
        <v>16</v>
      </c>
      <c r="L73" s="76" t="s">
        <v>12</v>
      </c>
      <c r="M73" s="1" t="s">
        <v>117</v>
      </c>
    </row>
    <row r="74" spans="2:13" ht="32">
      <c r="B74" s="28" t="s">
        <v>120</v>
      </c>
      <c r="C74" s="29" t="s">
        <v>116</v>
      </c>
      <c r="D74" s="22">
        <v>1833</v>
      </c>
      <c r="E74" s="22">
        <v>1833</v>
      </c>
      <c r="F74" s="22">
        <v>1972</v>
      </c>
      <c r="G74" s="22">
        <v>1857</v>
      </c>
      <c r="H74" s="23">
        <f>H75+H76</f>
        <v>1522</v>
      </c>
      <c r="I74" s="159"/>
      <c r="J74" s="111" t="s">
        <v>15</v>
      </c>
      <c r="K74" s="76" t="s">
        <v>16</v>
      </c>
      <c r="L74" s="76" t="s">
        <v>12</v>
      </c>
      <c r="M74" s="1" t="s">
        <v>117</v>
      </c>
    </row>
    <row r="75" spans="2:13" ht="32">
      <c r="B75" s="54" t="s">
        <v>121</v>
      </c>
      <c r="C75" s="29" t="s">
        <v>116</v>
      </c>
      <c r="D75" s="22">
        <v>1365</v>
      </c>
      <c r="E75" s="22">
        <v>1367</v>
      </c>
      <c r="F75" s="22">
        <v>1391</v>
      </c>
      <c r="G75" s="22">
        <v>1344</v>
      </c>
      <c r="H75" s="23">
        <v>1155</v>
      </c>
      <c r="I75" s="159"/>
      <c r="J75" s="111" t="s">
        <v>15</v>
      </c>
      <c r="K75" s="76" t="s">
        <v>16</v>
      </c>
      <c r="L75" s="76" t="s">
        <v>12</v>
      </c>
      <c r="M75" s="1" t="s">
        <v>117</v>
      </c>
    </row>
    <row r="76" spans="2:13" ht="32">
      <c r="B76" s="54" t="s">
        <v>122</v>
      </c>
      <c r="C76" s="29" t="s">
        <v>116</v>
      </c>
      <c r="D76" s="22">
        <v>468</v>
      </c>
      <c r="E76" s="22">
        <v>466</v>
      </c>
      <c r="F76" s="22">
        <v>581</v>
      </c>
      <c r="G76" s="22">
        <v>513</v>
      </c>
      <c r="H76" s="23">
        <v>367</v>
      </c>
      <c r="I76" s="159"/>
      <c r="J76" s="111" t="s">
        <v>15</v>
      </c>
      <c r="K76" s="76" t="s">
        <v>16</v>
      </c>
      <c r="L76" s="76" t="s">
        <v>12</v>
      </c>
      <c r="M76" s="1" t="s">
        <v>117</v>
      </c>
    </row>
    <row r="77" spans="2:13" ht="32">
      <c r="B77" s="28" t="s">
        <v>123</v>
      </c>
      <c r="C77" s="29" t="s">
        <v>116</v>
      </c>
      <c r="D77" s="22">
        <v>7437</v>
      </c>
      <c r="E77" s="22">
        <v>7023</v>
      </c>
      <c r="F77" s="22">
        <v>6459</v>
      </c>
      <c r="G77" s="22">
        <v>6325</v>
      </c>
      <c r="H77" s="23">
        <f>H78+H79</f>
        <v>5881</v>
      </c>
      <c r="I77" s="159"/>
      <c r="J77" s="111" t="s">
        <v>15</v>
      </c>
      <c r="K77" s="76" t="s">
        <v>16</v>
      </c>
      <c r="L77" s="76" t="s">
        <v>12</v>
      </c>
      <c r="M77" s="1" t="s">
        <v>117</v>
      </c>
    </row>
    <row r="78" spans="2:13" ht="32">
      <c r="B78" s="54" t="s">
        <v>124</v>
      </c>
      <c r="C78" s="29" t="s">
        <v>116</v>
      </c>
      <c r="D78" s="22">
        <v>2411</v>
      </c>
      <c r="E78" s="22">
        <v>2195</v>
      </c>
      <c r="F78" s="22">
        <v>1987</v>
      </c>
      <c r="G78" s="22">
        <v>1877</v>
      </c>
      <c r="H78" s="23">
        <v>1696</v>
      </c>
      <c r="I78" s="159"/>
      <c r="J78" s="111" t="s">
        <v>15</v>
      </c>
      <c r="K78" s="76" t="s">
        <v>16</v>
      </c>
      <c r="L78" s="76" t="s">
        <v>12</v>
      </c>
      <c r="M78" s="1" t="s">
        <v>117</v>
      </c>
    </row>
    <row r="79" spans="2:13" ht="32">
      <c r="B79" s="54" t="s">
        <v>125</v>
      </c>
      <c r="C79" s="29" t="s">
        <v>116</v>
      </c>
      <c r="D79" s="22">
        <v>5026</v>
      </c>
      <c r="E79" s="22">
        <v>4828</v>
      </c>
      <c r="F79" s="22">
        <v>4472</v>
      </c>
      <c r="G79" s="22">
        <v>4448</v>
      </c>
      <c r="H79" s="23">
        <v>4185</v>
      </c>
      <c r="I79" s="159"/>
      <c r="J79" s="111" t="s">
        <v>15</v>
      </c>
      <c r="K79" s="76" t="s">
        <v>16</v>
      </c>
      <c r="L79" s="76" t="s">
        <v>12</v>
      </c>
      <c r="M79" s="1" t="s">
        <v>117</v>
      </c>
    </row>
    <row r="80" spans="2:13" ht="32">
      <c r="B80" s="28" t="s">
        <v>126</v>
      </c>
      <c r="C80" s="29" t="s">
        <v>116</v>
      </c>
      <c r="D80" s="22">
        <v>8174</v>
      </c>
      <c r="E80" s="22">
        <v>7834</v>
      </c>
      <c r="F80" s="22">
        <v>7595</v>
      </c>
      <c r="G80" s="22">
        <v>7448</v>
      </c>
      <c r="H80" s="23">
        <f>H81+H82</f>
        <v>6867</v>
      </c>
      <c r="I80" s="159"/>
      <c r="J80" s="111" t="s">
        <v>15</v>
      </c>
      <c r="K80" s="76" t="s">
        <v>16</v>
      </c>
      <c r="L80" s="76" t="s">
        <v>12</v>
      </c>
      <c r="M80" s="1" t="s">
        <v>117</v>
      </c>
    </row>
    <row r="81" spans="2:13" ht="32">
      <c r="B81" s="54" t="s">
        <v>127</v>
      </c>
      <c r="C81" s="29" t="s">
        <v>116</v>
      </c>
      <c r="D81" s="22">
        <v>3299</v>
      </c>
      <c r="E81" s="22">
        <v>3114</v>
      </c>
      <c r="F81" s="22">
        <v>3040</v>
      </c>
      <c r="G81" s="22">
        <v>2935</v>
      </c>
      <c r="H81" s="23">
        <v>2664</v>
      </c>
      <c r="I81" s="159"/>
      <c r="J81" s="111" t="s">
        <v>15</v>
      </c>
      <c r="K81" s="76" t="s">
        <v>16</v>
      </c>
      <c r="L81" s="76" t="s">
        <v>12</v>
      </c>
      <c r="M81" s="1" t="s">
        <v>117</v>
      </c>
    </row>
    <row r="82" spans="2:13" ht="32">
      <c r="B82" s="54" t="s">
        <v>128</v>
      </c>
      <c r="C82" s="29" t="s">
        <v>116</v>
      </c>
      <c r="D82" s="22">
        <v>4875</v>
      </c>
      <c r="E82" s="22">
        <v>4720</v>
      </c>
      <c r="F82" s="22">
        <v>4555</v>
      </c>
      <c r="G82" s="22">
        <v>4513</v>
      </c>
      <c r="H82" s="23">
        <v>4203</v>
      </c>
      <c r="I82" s="159"/>
      <c r="J82" s="111" t="s">
        <v>15</v>
      </c>
      <c r="K82" s="76" t="s">
        <v>16</v>
      </c>
      <c r="L82" s="76" t="s">
        <v>12</v>
      </c>
      <c r="M82" s="1" t="s">
        <v>117</v>
      </c>
    </row>
    <row r="83" spans="2:13" ht="32">
      <c r="B83" s="28" t="s">
        <v>129</v>
      </c>
      <c r="C83" s="29" t="s">
        <v>116</v>
      </c>
      <c r="D83" s="22">
        <v>1096</v>
      </c>
      <c r="E83" s="22">
        <v>1022</v>
      </c>
      <c r="F83" s="22">
        <v>836</v>
      </c>
      <c r="G83" s="22">
        <v>734</v>
      </c>
      <c r="H83" s="23">
        <f>H84+H85</f>
        <v>536</v>
      </c>
      <c r="I83" s="159"/>
      <c r="J83" s="111" t="s">
        <v>15</v>
      </c>
      <c r="K83" s="76" t="s">
        <v>16</v>
      </c>
      <c r="L83" s="76" t="s">
        <v>12</v>
      </c>
      <c r="M83" s="1" t="s">
        <v>117</v>
      </c>
    </row>
    <row r="84" spans="2:13" ht="32">
      <c r="B84" s="54" t="s">
        <v>130</v>
      </c>
      <c r="C84" s="29" t="s">
        <v>116</v>
      </c>
      <c r="D84" s="22">
        <v>477</v>
      </c>
      <c r="E84" s="22">
        <v>448</v>
      </c>
      <c r="F84" s="22">
        <v>338</v>
      </c>
      <c r="G84" s="22">
        <v>286</v>
      </c>
      <c r="H84" s="23">
        <v>187</v>
      </c>
      <c r="I84" s="159"/>
      <c r="J84" s="111" t="s">
        <v>15</v>
      </c>
      <c r="K84" s="76" t="s">
        <v>16</v>
      </c>
      <c r="L84" s="76" t="s">
        <v>12</v>
      </c>
      <c r="M84" s="1" t="s">
        <v>117</v>
      </c>
    </row>
    <row r="85" spans="2:13" ht="32">
      <c r="B85" s="54" t="s">
        <v>131</v>
      </c>
      <c r="C85" s="29" t="s">
        <v>116</v>
      </c>
      <c r="D85" s="22">
        <v>619</v>
      </c>
      <c r="E85" s="22">
        <v>574</v>
      </c>
      <c r="F85" s="22">
        <v>498</v>
      </c>
      <c r="G85" s="22">
        <v>448</v>
      </c>
      <c r="H85" s="23">
        <v>349</v>
      </c>
      <c r="I85" s="159"/>
      <c r="J85" s="111" t="s">
        <v>15</v>
      </c>
      <c r="K85" s="76" t="s">
        <v>16</v>
      </c>
      <c r="L85" s="76" t="s">
        <v>12</v>
      </c>
      <c r="M85" s="1" t="s">
        <v>117</v>
      </c>
    </row>
    <row r="86" spans="2:13" ht="16">
      <c r="B86" s="117" t="s">
        <v>132</v>
      </c>
      <c r="C86" s="118" t="s">
        <v>44</v>
      </c>
      <c r="D86" s="121">
        <v>7502</v>
      </c>
      <c r="E86" s="121">
        <v>7588</v>
      </c>
      <c r="F86" s="121">
        <v>7284</v>
      </c>
      <c r="G86" s="121">
        <v>7042</v>
      </c>
      <c r="H86" s="135"/>
      <c r="I86" s="171"/>
      <c r="J86" s="92"/>
      <c r="K86" s="76"/>
      <c r="L86" s="76"/>
      <c r="M86" s="1" t="s">
        <v>117</v>
      </c>
    </row>
    <row r="87" spans="2:13" ht="16">
      <c r="B87" s="117" t="s">
        <v>133</v>
      </c>
      <c r="C87" s="118" t="s">
        <v>18</v>
      </c>
      <c r="D87" s="119">
        <v>81</v>
      </c>
      <c r="E87" s="120">
        <v>85.7</v>
      </c>
      <c r="F87" s="120">
        <v>86.4</v>
      </c>
      <c r="G87" s="120">
        <v>86.1</v>
      </c>
      <c r="H87" s="136"/>
      <c r="I87" s="172"/>
      <c r="J87" s="92"/>
      <c r="K87" s="76"/>
      <c r="L87" s="76"/>
      <c r="M87" s="1" t="s">
        <v>117</v>
      </c>
    </row>
    <row r="88" spans="2:13" ht="16">
      <c r="B88" s="28" t="s">
        <v>134</v>
      </c>
      <c r="C88" s="29" t="s">
        <v>44</v>
      </c>
      <c r="D88" s="22">
        <v>283</v>
      </c>
      <c r="E88" s="22">
        <v>288</v>
      </c>
      <c r="F88" s="22">
        <v>295</v>
      </c>
      <c r="G88" s="22">
        <v>307</v>
      </c>
      <c r="H88" s="23">
        <v>261</v>
      </c>
      <c r="I88" s="159"/>
      <c r="J88" s="111" t="s">
        <v>15</v>
      </c>
      <c r="K88" s="76" t="s">
        <v>16</v>
      </c>
      <c r="L88" s="76" t="s">
        <v>12</v>
      </c>
      <c r="M88" s="1" t="s">
        <v>117</v>
      </c>
    </row>
    <row r="89" spans="2:13" ht="16">
      <c r="B89" s="28" t="s">
        <v>135</v>
      </c>
      <c r="C89" s="29" t="s">
        <v>44</v>
      </c>
      <c r="D89" s="22">
        <v>82</v>
      </c>
      <c r="E89" s="22">
        <v>72</v>
      </c>
      <c r="F89" s="22">
        <v>101</v>
      </c>
      <c r="G89" s="22">
        <v>117</v>
      </c>
      <c r="H89" s="224">
        <v>137</v>
      </c>
      <c r="I89" s="159"/>
      <c r="J89" s="75" t="s">
        <v>136</v>
      </c>
      <c r="K89" s="78" t="s">
        <v>137</v>
      </c>
      <c r="L89" s="76" t="s">
        <v>12</v>
      </c>
      <c r="M89" s="1" t="s">
        <v>117</v>
      </c>
    </row>
    <row r="90" spans="2:13" ht="16">
      <c r="B90" s="28" t="s">
        <v>138</v>
      </c>
      <c r="C90" s="29" t="s">
        <v>18</v>
      </c>
      <c r="D90" s="48" t="s">
        <v>139</v>
      </c>
      <c r="E90" s="48" t="s">
        <v>140</v>
      </c>
      <c r="F90" s="48" t="s">
        <v>141</v>
      </c>
      <c r="G90" s="56" t="s">
        <v>142</v>
      </c>
      <c r="H90" s="202">
        <v>71</v>
      </c>
      <c r="I90" s="173"/>
      <c r="J90" s="75" t="s">
        <v>136</v>
      </c>
      <c r="K90" s="78" t="s">
        <v>137</v>
      </c>
      <c r="L90" s="76" t="s">
        <v>12</v>
      </c>
      <c r="M90" s="1" t="s">
        <v>117</v>
      </c>
    </row>
    <row r="91" spans="2:13" ht="16">
      <c r="B91" s="68" t="s">
        <v>143</v>
      </c>
      <c r="C91" s="68" t="s">
        <v>144</v>
      </c>
      <c r="D91" s="108">
        <v>67</v>
      </c>
      <c r="E91" s="108">
        <v>74</v>
      </c>
      <c r="F91" s="108">
        <v>21.5</v>
      </c>
      <c r="G91" s="108">
        <v>53.8</v>
      </c>
      <c r="H91" s="199">
        <v>60.4</v>
      </c>
      <c r="I91" s="250"/>
      <c r="J91" s="75" t="s">
        <v>145</v>
      </c>
      <c r="K91" s="75" t="s">
        <v>146</v>
      </c>
      <c r="L91" s="76" t="s">
        <v>12</v>
      </c>
      <c r="M91" s="1" t="s">
        <v>117</v>
      </c>
    </row>
    <row r="92" spans="2:13" ht="16">
      <c r="B92" s="68" t="s">
        <v>147</v>
      </c>
      <c r="C92" s="69" t="s">
        <v>18</v>
      </c>
      <c r="D92" s="108">
        <v>68</v>
      </c>
      <c r="E92" s="108">
        <v>71</v>
      </c>
      <c r="F92" s="108">
        <v>79</v>
      </c>
      <c r="G92" s="114">
        <v>77</v>
      </c>
      <c r="H92" s="203">
        <v>77</v>
      </c>
      <c r="I92" s="250"/>
      <c r="J92" s="75" t="s">
        <v>145</v>
      </c>
      <c r="K92" s="75" t="s">
        <v>146</v>
      </c>
      <c r="L92" s="76" t="s">
        <v>12</v>
      </c>
      <c r="M92" s="1" t="s">
        <v>117</v>
      </c>
    </row>
    <row r="93" spans="2:13" ht="16">
      <c r="B93" s="28" t="s">
        <v>148</v>
      </c>
      <c r="C93" s="29" t="s">
        <v>44</v>
      </c>
      <c r="D93" s="22">
        <v>76</v>
      </c>
      <c r="E93" s="22">
        <v>74</v>
      </c>
      <c r="F93" s="22">
        <v>78</v>
      </c>
      <c r="G93" s="22">
        <v>75</v>
      </c>
      <c r="H93" s="26">
        <v>67</v>
      </c>
      <c r="I93" s="159"/>
      <c r="J93" s="111" t="s">
        <v>15</v>
      </c>
      <c r="K93" s="76" t="s">
        <v>16</v>
      </c>
      <c r="L93" s="76" t="s">
        <v>12</v>
      </c>
      <c r="M93" s="1" t="s">
        <v>117</v>
      </c>
    </row>
    <row r="94" spans="2:13" ht="16">
      <c r="B94" s="28" t="s">
        <v>149</v>
      </c>
      <c r="C94" s="29" t="s">
        <v>44</v>
      </c>
      <c r="D94" s="22">
        <v>3776</v>
      </c>
      <c r="E94" s="22">
        <v>3562</v>
      </c>
      <c r="F94" s="22">
        <v>3378</v>
      </c>
      <c r="G94" s="22">
        <v>3221</v>
      </c>
      <c r="H94" s="23">
        <v>2851</v>
      </c>
      <c r="I94" s="159"/>
      <c r="J94" s="111" t="s">
        <v>15</v>
      </c>
      <c r="K94" s="76" t="s">
        <v>16</v>
      </c>
      <c r="L94" s="76" t="s">
        <v>12</v>
      </c>
      <c r="M94" s="1" t="s">
        <v>117</v>
      </c>
    </row>
    <row r="95" spans="2:13" ht="16">
      <c r="B95" s="28" t="s">
        <v>150</v>
      </c>
      <c r="C95" s="29" t="s">
        <v>18</v>
      </c>
      <c r="D95" s="55">
        <v>40.700000000000003</v>
      </c>
      <c r="E95" s="55">
        <v>40.200000000000003</v>
      </c>
      <c r="F95" s="55">
        <v>40.1</v>
      </c>
      <c r="G95" s="55">
        <v>39.4</v>
      </c>
      <c r="H95" s="201">
        <v>38.5</v>
      </c>
      <c r="I95" s="166"/>
      <c r="J95" s="111" t="s">
        <v>15</v>
      </c>
      <c r="K95" s="76" t="s">
        <v>16</v>
      </c>
      <c r="L95" s="76" t="s">
        <v>12</v>
      </c>
      <c r="M95" s="1" t="s">
        <v>117</v>
      </c>
    </row>
    <row r="96" spans="2:13" ht="16">
      <c r="B96" s="28" t="s">
        <v>151</v>
      </c>
      <c r="C96" s="29" t="s">
        <v>44</v>
      </c>
      <c r="D96" s="22">
        <v>16</v>
      </c>
      <c r="E96" s="22">
        <v>16</v>
      </c>
      <c r="F96" s="22">
        <v>16</v>
      </c>
      <c r="G96" s="22">
        <v>16</v>
      </c>
      <c r="H96" s="23">
        <v>16</v>
      </c>
      <c r="I96" s="159"/>
      <c r="J96" s="240" t="s">
        <v>152</v>
      </c>
      <c r="K96" s="237" t="s">
        <v>153</v>
      </c>
      <c r="L96" s="76" t="s">
        <v>12</v>
      </c>
      <c r="M96" s="1" t="s">
        <v>117</v>
      </c>
    </row>
    <row r="97" spans="2:13" ht="16">
      <c r="B97" s="28" t="s">
        <v>154</v>
      </c>
      <c r="C97" s="29" t="s">
        <v>44</v>
      </c>
      <c r="D97" s="22">
        <v>53</v>
      </c>
      <c r="E97" s="22">
        <v>55</v>
      </c>
      <c r="F97" s="22">
        <v>56</v>
      </c>
      <c r="G97" s="22">
        <v>54</v>
      </c>
      <c r="H97" s="23">
        <v>52</v>
      </c>
      <c r="I97" s="159"/>
      <c r="J97" s="111" t="s">
        <v>15</v>
      </c>
      <c r="K97" s="76" t="s">
        <v>16</v>
      </c>
      <c r="L97" s="76" t="s">
        <v>12</v>
      </c>
      <c r="M97" s="1" t="s">
        <v>117</v>
      </c>
    </row>
    <row r="98" spans="2:13" ht="16">
      <c r="B98" s="28" t="s">
        <v>155</v>
      </c>
      <c r="C98" s="29" t="s">
        <v>44</v>
      </c>
      <c r="D98" s="22">
        <v>8</v>
      </c>
      <c r="E98" s="22">
        <v>12</v>
      </c>
      <c r="F98" s="22">
        <v>13</v>
      </c>
      <c r="G98" s="22">
        <v>15</v>
      </c>
      <c r="H98" s="23">
        <v>15</v>
      </c>
      <c r="I98" s="159"/>
      <c r="J98" s="111" t="s">
        <v>15</v>
      </c>
      <c r="K98" s="76" t="s">
        <v>16</v>
      </c>
      <c r="L98" s="76" t="s">
        <v>12</v>
      </c>
      <c r="M98" s="1" t="s">
        <v>117</v>
      </c>
    </row>
    <row r="99" spans="2:13" ht="16">
      <c r="B99" s="28" t="s">
        <v>156</v>
      </c>
      <c r="C99" s="29" t="s">
        <v>18</v>
      </c>
      <c r="D99" s="55">
        <v>15</v>
      </c>
      <c r="E99" s="59">
        <v>21.8</v>
      </c>
      <c r="F99" s="55">
        <v>23.2</v>
      </c>
      <c r="G99" s="55">
        <v>27.8</v>
      </c>
      <c r="H99" s="201">
        <v>28.8</v>
      </c>
      <c r="I99" s="166"/>
      <c r="J99" s="111" t="s">
        <v>15</v>
      </c>
      <c r="K99" s="76" t="s">
        <v>16</v>
      </c>
      <c r="L99" s="76" t="s">
        <v>12</v>
      </c>
      <c r="M99" s="1" t="s">
        <v>117</v>
      </c>
    </row>
    <row r="100" spans="2:13" ht="16">
      <c r="B100" s="28" t="s">
        <v>157</v>
      </c>
      <c r="C100" s="29" t="s">
        <v>44</v>
      </c>
      <c r="D100" s="22">
        <v>45</v>
      </c>
      <c r="E100" s="22">
        <v>47</v>
      </c>
      <c r="F100" s="22">
        <v>49</v>
      </c>
      <c r="G100" s="22">
        <v>47</v>
      </c>
      <c r="H100" s="23">
        <v>45</v>
      </c>
      <c r="I100" s="159"/>
      <c r="J100" s="111" t="s">
        <v>15</v>
      </c>
      <c r="K100" s="76" t="s">
        <v>16</v>
      </c>
      <c r="L100" s="76" t="s">
        <v>12</v>
      </c>
      <c r="M100" s="1" t="s">
        <v>117</v>
      </c>
    </row>
    <row r="101" spans="2:13" ht="16">
      <c r="B101" s="28" t="s">
        <v>158</v>
      </c>
      <c r="C101" s="29" t="s">
        <v>44</v>
      </c>
      <c r="D101" s="22">
        <v>6</v>
      </c>
      <c r="E101" s="22">
        <v>10</v>
      </c>
      <c r="F101" s="22">
        <v>11</v>
      </c>
      <c r="G101" s="22">
        <v>13</v>
      </c>
      <c r="H101" s="23">
        <v>13</v>
      </c>
      <c r="I101" s="159"/>
      <c r="J101" s="111" t="s">
        <v>15</v>
      </c>
      <c r="K101" s="76" t="s">
        <v>16</v>
      </c>
      <c r="L101" s="76" t="s">
        <v>12</v>
      </c>
      <c r="M101" s="1" t="s">
        <v>117</v>
      </c>
    </row>
    <row r="102" spans="2:13" ht="16">
      <c r="B102" s="18" t="s">
        <v>159</v>
      </c>
      <c r="C102" s="29" t="s">
        <v>18</v>
      </c>
      <c r="D102" s="59">
        <v>13.3</v>
      </c>
      <c r="E102" s="55">
        <v>21.3</v>
      </c>
      <c r="F102" s="55">
        <v>22.4</v>
      </c>
      <c r="G102" s="55">
        <v>27.7</v>
      </c>
      <c r="H102" s="201">
        <v>28.9</v>
      </c>
      <c r="I102" s="166"/>
      <c r="J102" s="111" t="s">
        <v>15</v>
      </c>
      <c r="K102" s="76" t="s">
        <v>16</v>
      </c>
      <c r="L102" s="76" t="s">
        <v>12</v>
      </c>
      <c r="M102" s="1" t="s">
        <v>117</v>
      </c>
    </row>
    <row r="103" spans="2:13" ht="16">
      <c r="B103" s="18" t="s">
        <v>160</v>
      </c>
      <c r="C103" s="29" t="s">
        <v>44</v>
      </c>
      <c r="D103" s="22">
        <v>2</v>
      </c>
      <c r="E103" s="22">
        <v>2</v>
      </c>
      <c r="F103" s="22">
        <v>2</v>
      </c>
      <c r="G103" s="22">
        <v>2</v>
      </c>
      <c r="H103" s="23">
        <v>2</v>
      </c>
      <c r="I103" s="159"/>
      <c r="J103" s="111" t="s">
        <v>15</v>
      </c>
      <c r="K103" s="76" t="s">
        <v>16</v>
      </c>
      <c r="L103" s="76" t="s">
        <v>12</v>
      </c>
      <c r="M103" s="1" t="s">
        <v>117</v>
      </c>
    </row>
    <row r="104" spans="2:13" ht="16">
      <c r="B104" s="28" t="s">
        <v>161</v>
      </c>
      <c r="C104" s="29" t="s">
        <v>18</v>
      </c>
      <c r="D104" s="55">
        <v>25</v>
      </c>
      <c r="E104" s="55">
        <v>25</v>
      </c>
      <c r="F104" s="55">
        <v>28.6</v>
      </c>
      <c r="G104" s="55">
        <v>28.6</v>
      </c>
      <c r="H104" s="201">
        <v>28.6</v>
      </c>
      <c r="I104" s="166"/>
      <c r="J104" s="111" t="s">
        <v>15</v>
      </c>
      <c r="K104" s="76" t="s">
        <v>16</v>
      </c>
      <c r="L104" s="76" t="s">
        <v>12</v>
      </c>
      <c r="M104" s="1" t="s">
        <v>117</v>
      </c>
    </row>
    <row r="105" spans="2:13" ht="51">
      <c r="B105" s="30" t="s">
        <v>162</v>
      </c>
      <c r="C105" s="29" t="s">
        <v>18</v>
      </c>
      <c r="D105" s="22">
        <v>76</v>
      </c>
      <c r="E105" s="22">
        <v>77</v>
      </c>
      <c r="F105" s="22">
        <v>78</v>
      </c>
      <c r="G105" s="22">
        <v>79</v>
      </c>
      <c r="H105" s="23">
        <v>81</v>
      </c>
      <c r="I105" s="248"/>
      <c r="J105" s="249" t="s">
        <v>15</v>
      </c>
      <c r="K105" s="76" t="s">
        <v>16</v>
      </c>
      <c r="L105" s="76" t="s">
        <v>12</v>
      </c>
      <c r="M105" s="1" t="s">
        <v>117</v>
      </c>
    </row>
    <row r="106" spans="2:13" ht="51">
      <c r="B106" s="30" t="s">
        <v>163</v>
      </c>
      <c r="C106" s="29" t="s">
        <v>18</v>
      </c>
      <c r="D106" s="48">
        <v>104</v>
      </c>
      <c r="E106" s="22">
        <v>100</v>
      </c>
      <c r="F106" s="22">
        <v>102</v>
      </c>
      <c r="G106" s="22">
        <v>91</v>
      </c>
      <c r="H106" s="23">
        <v>90</v>
      </c>
      <c r="I106" s="9"/>
      <c r="J106" s="249" t="s">
        <v>15</v>
      </c>
      <c r="K106" s="76" t="s">
        <v>16</v>
      </c>
      <c r="L106" s="76" t="s">
        <v>12</v>
      </c>
      <c r="M106" s="1" t="s">
        <v>117</v>
      </c>
    </row>
    <row r="107" spans="2:13" ht="51">
      <c r="B107" s="30" t="s">
        <v>164</v>
      </c>
      <c r="C107" s="29" t="s">
        <v>18</v>
      </c>
      <c r="D107" s="48">
        <v>80</v>
      </c>
      <c r="E107" s="22">
        <v>83</v>
      </c>
      <c r="F107" s="22">
        <v>84</v>
      </c>
      <c r="G107" s="22">
        <v>85</v>
      </c>
      <c r="H107" s="23">
        <v>91</v>
      </c>
      <c r="I107" s="9"/>
      <c r="J107" s="249" t="s">
        <v>15</v>
      </c>
      <c r="K107" s="76" t="s">
        <v>16</v>
      </c>
      <c r="L107" s="76" t="s">
        <v>12</v>
      </c>
      <c r="M107" s="1" t="s">
        <v>117</v>
      </c>
    </row>
    <row r="108" spans="2:13" ht="51">
      <c r="B108" s="30" t="s">
        <v>165</v>
      </c>
      <c r="C108" s="29" t="s">
        <v>18</v>
      </c>
      <c r="D108" s="48">
        <v>80</v>
      </c>
      <c r="E108" s="22">
        <v>80</v>
      </c>
      <c r="F108" s="22">
        <v>81</v>
      </c>
      <c r="G108" s="22">
        <v>82</v>
      </c>
      <c r="H108" s="23">
        <v>82</v>
      </c>
      <c r="I108" s="9"/>
      <c r="J108" s="249" t="s">
        <v>15</v>
      </c>
      <c r="K108" s="76" t="s">
        <v>16</v>
      </c>
      <c r="L108" s="76" t="s">
        <v>12</v>
      </c>
      <c r="M108" s="1" t="s">
        <v>117</v>
      </c>
    </row>
    <row r="109" spans="2:13" ht="39.75" customHeight="1">
      <c r="B109" s="30" t="s">
        <v>166</v>
      </c>
      <c r="C109" s="29" t="s">
        <v>167</v>
      </c>
      <c r="D109" s="55">
        <v>39.700000000000003</v>
      </c>
      <c r="E109" s="55">
        <v>40.1</v>
      </c>
      <c r="F109" s="55">
        <v>40.9</v>
      </c>
      <c r="G109" s="55">
        <v>41.7</v>
      </c>
      <c r="H109" s="201">
        <v>42.4</v>
      </c>
      <c r="I109" s="166"/>
      <c r="J109" s="111" t="s">
        <v>15</v>
      </c>
      <c r="K109" s="76" t="s">
        <v>16</v>
      </c>
      <c r="L109" s="76" t="s">
        <v>12</v>
      </c>
      <c r="M109" s="1" t="s">
        <v>117</v>
      </c>
    </row>
    <row r="110" spans="2:13" ht="17">
      <c r="B110" s="30" t="s">
        <v>168</v>
      </c>
      <c r="C110" s="29" t="s">
        <v>44</v>
      </c>
      <c r="D110" s="57" t="s">
        <v>169</v>
      </c>
      <c r="E110" s="57" t="s">
        <v>170</v>
      </c>
      <c r="F110" s="57" t="s">
        <v>171</v>
      </c>
      <c r="G110" s="57" t="s">
        <v>172</v>
      </c>
      <c r="H110" s="204">
        <v>306</v>
      </c>
      <c r="I110" s="173"/>
      <c r="J110" s="111" t="s">
        <v>15</v>
      </c>
      <c r="K110" s="76" t="s">
        <v>16</v>
      </c>
      <c r="L110" s="76" t="s">
        <v>12</v>
      </c>
      <c r="M110" s="1" t="s">
        <v>117</v>
      </c>
    </row>
    <row r="111" spans="2:13" ht="17">
      <c r="B111" s="30" t="s">
        <v>173</v>
      </c>
      <c r="C111" s="29" t="s">
        <v>44</v>
      </c>
      <c r="D111" s="57" t="s">
        <v>174</v>
      </c>
      <c r="E111" s="57" t="s">
        <v>175</v>
      </c>
      <c r="F111" s="57" t="s">
        <v>176</v>
      </c>
      <c r="G111" s="57" t="s">
        <v>177</v>
      </c>
      <c r="H111" s="204">
        <v>420</v>
      </c>
      <c r="I111" s="173"/>
      <c r="J111" s="111" t="s">
        <v>15</v>
      </c>
      <c r="K111" s="76" t="s">
        <v>16</v>
      </c>
      <c r="L111" s="76" t="s">
        <v>12</v>
      </c>
      <c r="M111" s="1" t="s">
        <v>117</v>
      </c>
    </row>
    <row r="112" spans="2:13" ht="17">
      <c r="B112" s="30" t="s">
        <v>178</v>
      </c>
      <c r="C112" s="29" t="s">
        <v>44</v>
      </c>
      <c r="D112" s="57" t="s">
        <v>179</v>
      </c>
      <c r="E112" s="57" t="s">
        <v>180</v>
      </c>
      <c r="F112" s="57" t="s">
        <v>181</v>
      </c>
      <c r="G112" s="57" t="s">
        <v>182</v>
      </c>
      <c r="H112" s="204">
        <v>413</v>
      </c>
      <c r="I112" s="173"/>
      <c r="J112" s="111" t="s">
        <v>15</v>
      </c>
      <c r="K112" s="76" t="s">
        <v>16</v>
      </c>
      <c r="L112" s="76" t="s">
        <v>12</v>
      </c>
      <c r="M112" s="1" t="s">
        <v>117</v>
      </c>
    </row>
    <row r="113" spans="2:13" ht="17">
      <c r="B113" s="30" t="s">
        <v>183</v>
      </c>
      <c r="C113" s="29" t="s">
        <v>44</v>
      </c>
      <c r="D113" s="57" t="s">
        <v>184</v>
      </c>
      <c r="E113" s="57" t="s">
        <v>185</v>
      </c>
      <c r="F113" s="57" t="s">
        <v>186</v>
      </c>
      <c r="G113" s="57" t="s">
        <v>187</v>
      </c>
      <c r="H113" s="204">
        <v>556</v>
      </c>
      <c r="I113" s="173"/>
      <c r="J113" s="111" t="s">
        <v>15</v>
      </c>
      <c r="K113" s="76" t="s">
        <v>16</v>
      </c>
      <c r="L113" s="76" t="s">
        <v>12</v>
      </c>
      <c r="M113" s="1" t="s">
        <v>117</v>
      </c>
    </row>
    <row r="114" spans="2:13" ht="17">
      <c r="B114" s="30" t="s">
        <v>188</v>
      </c>
      <c r="C114" s="29" t="s">
        <v>44</v>
      </c>
      <c r="D114" s="57" t="s">
        <v>189</v>
      </c>
      <c r="E114" s="57" t="s">
        <v>190</v>
      </c>
      <c r="F114" s="57" t="s">
        <v>191</v>
      </c>
      <c r="G114" s="57" t="s">
        <v>192</v>
      </c>
      <c r="H114" s="204">
        <v>1126</v>
      </c>
      <c r="I114" s="173"/>
      <c r="J114" s="111" t="s">
        <v>15</v>
      </c>
      <c r="K114" s="76" t="s">
        <v>16</v>
      </c>
      <c r="L114" s="76" t="s">
        <v>12</v>
      </c>
      <c r="M114" s="1" t="s">
        <v>117</v>
      </c>
    </row>
    <row r="115" spans="2:13" ht="17">
      <c r="B115" s="30" t="s">
        <v>193</v>
      </c>
      <c r="C115" s="29" t="s">
        <v>44</v>
      </c>
      <c r="D115" s="57" t="s">
        <v>194</v>
      </c>
      <c r="E115" s="57" t="s">
        <v>195</v>
      </c>
      <c r="F115" s="57" t="s">
        <v>196</v>
      </c>
      <c r="G115" s="57" t="s">
        <v>197</v>
      </c>
      <c r="H115" s="204">
        <v>1507</v>
      </c>
      <c r="I115" s="173"/>
      <c r="J115" s="111" t="s">
        <v>15</v>
      </c>
      <c r="K115" s="76" t="s">
        <v>16</v>
      </c>
      <c r="L115" s="76" t="s">
        <v>12</v>
      </c>
      <c r="M115" s="1" t="s">
        <v>117</v>
      </c>
    </row>
    <row r="116" spans="2:13" ht="17">
      <c r="B116" s="30" t="s">
        <v>198</v>
      </c>
      <c r="C116" s="29" t="s">
        <v>44</v>
      </c>
      <c r="D116" s="57" t="s">
        <v>199</v>
      </c>
      <c r="E116" s="57" t="s">
        <v>200</v>
      </c>
      <c r="F116" s="57" t="s">
        <v>201</v>
      </c>
      <c r="G116" s="57" t="s">
        <v>202</v>
      </c>
      <c r="H116" s="204">
        <v>711</v>
      </c>
      <c r="I116" s="173"/>
      <c r="J116" s="111" t="s">
        <v>15</v>
      </c>
      <c r="K116" s="76" t="s">
        <v>16</v>
      </c>
      <c r="L116" s="76" t="s">
        <v>12</v>
      </c>
      <c r="M116" s="1" t="s">
        <v>117</v>
      </c>
    </row>
    <row r="117" spans="2:13" ht="17">
      <c r="B117" s="30" t="s">
        <v>203</v>
      </c>
      <c r="C117" s="29" t="s">
        <v>44</v>
      </c>
      <c r="D117" s="57" t="s">
        <v>204</v>
      </c>
      <c r="E117" s="57" t="s">
        <v>205</v>
      </c>
      <c r="F117" s="57" t="s">
        <v>206</v>
      </c>
      <c r="G117" s="57" t="s">
        <v>207</v>
      </c>
      <c r="H117" s="204">
        <v>1486</v>
      </c>
      <c r="I117" s="173"/>
      <c r="J117" s="111" t="s">
        <v>15</v>
      </c>
      <c r="K117" s="76" t="s">
        <v>16</v>
      </c>
      <c r="L117" s="76" t="s">
        <v>12</v>
      </c>
      <c r="M117" s="1" t="s">
        <v>117</v>
      </c>
    </row>
    <row r="118" spans="2:13" ht="17">
      <c r="B118" s="30" t="s">
        <v>208</v>
      </c>
      <c r="C118" s="29" t="s">
        <v>44</v>
      </c>
      <c r="D118" s="57" t="s">
        <v>209</v>
      </c>
      <c r="E118" s="57" t="s">
        <v>210</v>
      </c>
      <c r="F118" s="57" t="s">
        <v>211</v>
      </c>
      <c r="G118" s="57" t="s">
        <v>212</v>
      </c>
      <c r="H118" s="204">
        <v>295</v>
      </c>
      <c r="I118" s="173"/>
      <c r="J118" s="111" t="s">
        <v>15</v>
      </c>
      <c r="K118" s="76" t="s">
        <v>16</v>
      </c>
      <c r="L118" s="76" t="s">
        <v>12</v>
      </c>
      <c r="M118" s="1" t="s">
        <v>117</v>
      </c>
    </row>
    <row r="119" spans="2:13" ht="17">
      <c r="B119" s="30" t="s">
        <v>213</v>
      </c>
      <c r="C119" s="29" t="s">
        <v>44</v>
      </c>
      <c r="D119" s="57" t="s">
        <v>214</v>
      </c>
      <c r="E119" s="57" t="s">
        <v>215</v>
      </c>
      <c r="F119" s="57" t="s">
        <v>216</v>
      </c>
      <c r="G119" s="57" t="s">
        <v>217</v>
      </c>
      <c r="H119" s="204">
        <v>583</v>
      </c>
      <c r="I119" s="173"/>
      <c r="J119" s="111" t="s">
        <v>15</v>
      </c>
      <c r="K119" s="76" t="s">
        <v>16</v>
      </c>
      <c r="L119" s="76" t="s">
        <v>12</v>
      </c>
      <c r="M119" s="1" t="s">
        <v>117</v>
      </c>
    </row>
    <row r="120" spans="2:13" ht="16">
      <c r="B120" s="28" t="s">
        <v>218</v>
      </c>
      <c r="C120" s="29" t="s">
        <v>167</v>
      </c>
      <c r="D120" s="31">
        <v>8.6999999999999993</v>
      </c>
      <c r="E120" s="32">
        <v>9.4</v>
      </c>
      <c r="F120" s="32">
        <v>10.199999999999999</v>
      </c>
      <c r="G120" s="32">
        <v>10.9</v>
      </c>
      <c r="H120" s="198">
        <v>11.8</v>
      </c>
      <c r="I120" s="167"/>
      <c r="J120" s="111" t="s">
        <v>15</v>
      </c>
      <c r="K120" s="76" t="s">
        <v>16</v>
      </c>
      <c r="L120" s="76" t="s">
        <v>12</v>
      </c>
      <c r="M120" s="1" t="s">
        <v>117</v>
      </c>
    </row>
    <row r="121" spans="2:13" ht="16">
      <c r="B121" s="28" t="s">
        <v>219</v>
      </c>
      <c r="C121" s="29" t="s">
        <v>44</v>
      </c>
      <c r="D121" s="48" t="s">
        <v>49</v>
      </c>
      <c r="E121" s="48" t="s">
        <v>49</v>
      </c>
      <c r="F121" s="48" t="s">
        <v>30</v>
      </c>
      <c r="G121" s="48">
        <v>12852</v>
      </c>
      <c r="H121" s="204">
        <v>8037</v>
      </c>
      <c r="I121" s="251"/>
      <c r="J121" s="75" t="s">
        <v>220</v>
      </c>
      <c r="K121" s="75" t="s">
        <v>221</v>
      </c>
      <c r="L121" s="76" t="s">
        <v>12</v>
      </c>
      <c r="M121" s="1" t="s">
        <v>117</v>
      </c>
    </row>
    <row r="122" spans="2:13" ht="16">
      <c r="B122" s="28" t="s">
        <v>222</v>
      </c>
      <c r="C122" s="29" t="s">
        <v>44</v>
      </c>
      <c r="D122" s="48" t="s">
        <v>49</v>
      </c>
      <c r="E122" s="48" t="s">
        <v>49</v>
      </c>
      <c r="F122" s="48">
        <v>160706</v>
      </c>
      <c r="G122" s="48">
        <v>82747</v>
      </c>
      <c r="H122" s="204">
        <v>130325.9</v>
      </c>
      <c r="I122" s="251"/>
      <c r="J122" s="75" t="s">
        <v>220</v>
      </c>
      <c r="K122" s="75" t="s">
        <v>221</v>
      </c>
      <c r="L122" s="76" t="s">
        <v>12</v>
      </c>
      <c r="M122" s="1" t="s">
        <v>117</v>
      </c>
    </row>
    <row r="123" spans="2:13" ht="16">
      <c r="B123" s="28" t="s">
        <v>223</v>
      </c>
      <c r="C123" s="29" t="s">
        <v>44</v>
      </c>
      <c r="D123" s="48" t="s">
        <v>49</v>
      </c>
      <c r="E123" s="48" t="s">
        <v>49</v>
      </c>
      <c r="F123" s="48">
        <v>19</v>
      </c>
      <c r="G123" s="48">
        <v>11</v>
      </c>
      <c r="H123" s="204">
        <v>16.8</v>
      </c>
      <c r="I123" s="251"/>
      <c r="J123" s="75" t="s">
        <v>220</v>
      </c>
      <c r="K123" s="75" t="s">
        <v>221</v>
      </c>
      <c r="L123" s="76" t="s">
        <v>12</v>
      </c>
      <c r="M123" s="1" t="s">
        <v>117</v>
      </c>
    </row>
    <row r="124" spans="2:13" ht="16">
      <c r="B124" s="28" t="s">
        <v>224</v>
      </c>
      <c r="C124" s="29" t="s">
        <v>9</v>
      </c>
      <c r="D124" s="31">
        <v>6.3</v>
      </c>
      <c r="E124" s="32">
        <v>7.6</v>
      </c>
      <c r="F124" s="32">
        <v>8.1</v>
      </c>
      <c r="G124" s="32">
        <v>8.0548660000000005</v>
      </c>
      <c r="H124" s="198">
        <v>8.5</v>
      </c>
      <c r="I124" s="167"/>
      <c r="J124" s="111" t="s">
        <v>15</v>
      </c>
      <c r="K124" s="76" t="s">
        <v>16</v>
      </c>
      <c r="L124" s="76" t="s">
        <v>12</v>
      </c>
      <c r="M124" s="1" t="s">
        <v>117</v>
      </c>
    </row>
    <row r="125" spans="2:13" ht="84" customHeight="1">
      <c r="B125" s="30" t="s">
        <v>225</v>
      </c>
      <c r="C125" s="33" t="s">
        <v>44</v>
      </c>
      <c r="D125" s="34" t="s">
        <v>226</v>
      </c>
      <c r="E125" s="34" t="s">
        <v>227</v>
      </c>
      <c r="F125" s="34" t="s">
        <v>228</v>
      </c>
      <c r="G125" s="34" t="s">
        <v>229</v>
      </c>
      <c r="H125" s="205">
        <v>1320</v>
      </c>
      <c r="I125" s="175"/>
      <c r="J125" s="111" t="s">
        <v>15</v>
      </c>
      <c r="K125" s="76" t="s">
        <v>16</v>
      </c>
      <c r="L125" s="76" t="s">
        <v>12</v>
      </c>
      <c r="M125" s="1" t="s">
        <v>117</v>
      </c>
    </row>
    <row r="126" spans="2:13" ht="34">
      <c r="B126" s="30" t="s">
        <v>230</v>
      </c>
      <c r="C126" s="33" t="s">
        <v>18</v>
      </c>
      <c r="D126" s="137">
        <v>17.399999999999999</v>
      </c>
      <c r="E126" s="137">
        <v>14.1</v>
      </c>
      <c r="F126" s="137" t="s">
        <v>231</v>
      </c>
      <c r="G126" s="137">
        <v>11.1</v>
      </c>
      <c r="H126" s="206">
        <v>16.899999999999999</v>
      </c>
      <c r="I126" s="176"/>
      <c r="J126" s="111" t="s">
        <v>15</v>
      </c>
      <c r="K126" s="76" t="s">
        <v>16</v>
      </c>
      <c r="L126" s="76" t="s">
        <v>12</v>
      </c>
      <c r="M126" s="1" t="s">
        <v>117</v>
      </c>
    </row>
    <row r="127" spans="2:13" ht="17">
      <c r="B127" s="30" t="s">
        <v>232</v>
      </c>
      <c r="C127" s="33" t="s">
        <v>44</v>
      </c>
      <c r="D127" s="34" t="s">
        <v>233</v>
      </c>
      <c r="E127" s="34" t="s">
        <v>234</v>
      </c>
      <c r="F127" s="34" t="s">
        <v>235</v>
      </c>
      <c r="G127" s="34" t="s">
        <v>236</v>
      </c>
      <c r="H127" s="205">
        <v>154</v>
      </c>
      <c r="I127" s="175"/>
      <c r="J127" s="111" t="s">
        <v>15</v>
      </c>
      <c r="K127" s="76" t="s">
        <v>16</v>
      </c>
      <c r="L127" s="76" t="s">
        <v>12</v>
      </c>
      <c r="M127" s="1" t="s">
        <v>117</v>
      </c>
    </row>
    <row r="128" spans="2:13" ht="17">
      <c r="B128" s="30" t="s">
        <v>237</v>
      </c>
      <c r="C128" s="33" t="s">
        <v>44</v>
      </c>
      <c r="D128" s="137">
        <v>14.3</v>
      </c>
      <c r="E128" s="137">
        <v>15.6</v>
      </c>
      <c r="F128" s="137">
        <v>17.2</v>
      </c>
      <c r="G128" s="137">
        <v>17.100000000000001</v>
      </c>
      <c r="H128" s="206">
        <v>11.7</v>
      </c>
      <c r="I128" s="176"/>
      <c r="J128" s="111" t="s">
        <v>15</v>
      </c>
      <c r="K128" s="76" t="s">
        <v>16</v>
      </c>
      <c r="L128" s="76" t="s">
        <v>12</v>
      </c>
      <c r="M128" s="1" t="s">
        <v>117</v>
      </c>
    </row>
    <row r="129" spans="2:13" ht="17">
      <c r="B129" s="30" t="s">
        <v>238</v>
      </c>
      <c r="C129" s="33" t="s">
        <v>44</v>
      </c>
      <c r="D129" s="34" t="s">
        <v>239</v>
      </c>
      <c r="E129" s="34" t="s">
        <v>240</v>
      </c>
      <c r="F129" s="34" t="s">
        <v>241</v>
      </c>
      <c r="G129" s="34" t="s">
        <v>242</v>
      </c>
      <c r="H129" s="205">
        <v>174</v>
      </c>
      <c r="I129" s="175"/>
      <c r="J129" s="111" t="s">
        <v>15</v>
      </c>
      <c r="K129" s="76" t="s">
        <v>16</v>
      </c>
      <c r="L129" s="76" t="s">
        <v>12</v>
      </c>
      <c r="M129" s="1" t="s">
        <v>117</v>
      </c>
    </row>
    <row r="130" spans="2:13" ht="17">
      <c r="B130" s="30" t="s">
        <v>243</v>
      </c>
      <c r="C130" s="33" t="s">
        <v>44</v>
      </c>
      <c r="D130" s="137">
        <v>20.6</v>
      </c>
      <c r="E130" s="137">
        <v>20.7</v>
      </c>
      <c r="F130" s="137">
        <v>20.2</v>
      </c>
      <c r="G130" s="34" t="s">
        <v>244</v>
      </c>
      <c r="H130" s="206">
        <v>13.2</v>
      </c>
      <c r="I130" s="176"/>
      <c r="J130" s="111" t="s">
        <v>15</v>
      </c>
      <c r="K130" s="76" t="s">
        <v>16</v>
      </c>
      <c r="L130" s="76" t="s">
        <v>12</v>
      </c>
      <c r="M130" s="1" t="s">
        <v>117</v>
      </c>
    </row>
    <row r="131" spans="2:13" ht="17">
      <c r="B131" s="30" t="s">
        <v>245</v>
      </c>
      <c r="C131" s="33" t="s">
        <v>44</v>
      </c>
      <c r="D131" s="34" t="s">
        <v>246</v>
      </c>
      <c r="E131" s="34" t="s">
        <v>247</v>
      </c>
      <c r="F131" s="34" t="s">
        <v>248</v>
      </c>
      <c r="G131" s="34" t="s">
        <v>249</v>
      </c>
      <c r="H131" s="205">
        <v>78</v>
      </c>
      <c r="I131" s="175"/>
      <c r="J131" s="111" t="s">
        <v>15</v>
      </c>
      <c r="K131" s="76" t="s">
        <v>16</v>
      </c>
      <c r="L131" s="76" t="s">
        <v>12</v>
      </c>
      <c r="M131" s="1" t="s">
        <v>117</v>
      </c>
    </row>
    <row r="132" spans="2:13" ht="17">
      <c r="B132" s="30" t="s">
        <v>250</v>
      </c>
      <c r="C132" s="33" t="s">
        <v>44</v>
      </c>
      <c r="D132" s="137">
        <v>5.7</v>
      </c>
      <c r="E132" s="137">
        <v>8.6</v>
      </c>
      <c r="F132" s="34" t="s">
        <v>251</v>
      </c>
      <c r="G132" s="137">
        <v>5.9</v>
      </c>
      <c r="H132" s="206">
        <v>5.9</v>
      </c>
      <c r="I132" s="176"/>
      <c r="J132" s="111" t="s">
        <v>15</v>
      </c>
      <c r="K132" s="76" t="s">
        <v>16</v>
      </c>
      <c r="L132" s="76" t="s">
        <v>12</v>
      </c>
      <c r="M132" s="1" t="s">
        <v>117</v>
      </c>
    </row>
    <row r="133" spans="2:13" ht="17">
      <c r="B133" s="30" t="s">
        <v>252</v>
      </c>
      <c r="C133" s="33" t="s">
        <v>44</v>
      </c>
      <c r="D133" s="34" t="s">
        <v>253</v>
      </c>
      <c r="E133" s="34" t="s">
        <v>254</v>
      </c>
      <c r="F133" s="34" t="s">
        <v>255</v>
      </c>
      <c r="G133" s="34" t="s">
        <v>256</v>
      </c>
      <c r="H133" s="205">
        <v>127</v>
      </c>
      <c r="I133" s="175"/>
      <c r="J133" s="111" t="s">
        <v>15</v>
      </c>
      <c r="K133" s="76" t="s">
        <v>16</v>
      </c>
      <c r="L133" s="76" t="s">
        <v>12</v>
      </c>
      <c r="M133" s="1" t="s">
        <v>117</v>
      </c>
    </row>
    <row r="134" spans="2:13" ht="17">
      <c r="B134" s="30" t="s">
        <v>257</v>
      </c>
      <c r="C134" s="33" t="s">
        <v>44</v>
      </c>
      <c r="D134" s="137">
        <v>9.6999999999999993</v>
      </c>
      <c r="E134" s="34" t="s">
        <v>258</v>
      </c>
      <c r="F134" s="34" t="s">
        <v>231</v>
      </c>
      <c r="G134" s="137">
        <v>9.6999999999999993</v>
      </c>
      <c r="H134" s="206">
        <v>9.6</v>
      </c>
      <c r="I134" s="176"/>
      <c r="J134" s="111" t="s">
        <v>15</v>
      </c>
      <c r="K134" s="76" t="s">
        <v>16</v>
      </c>
      <c r="L134" s="76" t="s">
        <v>12</v>
      </c>
      <c r="M134" s="1" t="s">
        <v>117</v>
      </c>
    </row>
    <row r="135" spans="2:13" ht="17">
      <c r="B135" s="30" t="s">
        <v>259</v>
      </c>
      <c r="C135" s="33" t="s">
        <v>44</v>
      </c>
      <c r="D135" s="34" t="s">
        <v>260</v>
      </c>
      <c r="E135" s="34" t="s">
        <v>261</v>
      </c>
      <c r="F135" s="34" t="s">
        <v>262</v>
      </c>
      <c r="G135" s="34" t="s">
        <v>263</v>
      </c>
      <c r="H135" s="205">
        <v>160</v>
      </c>
      <c r="I135" s="175"/>
      <c r="J135" s="111" t="s">
        <v>15</v>
      </c>
      <c r="K135" s="76" t="s">
        <v>16</v>
      </c>
      <c r="L135" s="76" t="s">
        <v>12</v>
      </c>
      <c r="M135" s="1" t="s">
        <v>117</v>
      </c>
    </row>
    <row r="136" spans="2:13" ht="17">
      <c r="B136" s="30" t="s">
        <v>264</v>
      </c>
      <c r="C136" s="33" t="s">
        <v>44</v>
      </c>
      <c r="D136" s="137">
        <v>12.8</v>
      </c>
      <c r="E136" s="137">
        <v>12.2</v>
      </c>
      <c r="F136" s="137">
        <v>10.4</v>
      </c>
      <c r="G136" s="137">
        <v>10.6</v>
      </c>
      <c r="H136" s="206">
        <v>12.1</v>
      </c>
      <c r="I136" s="176"/>
      <c r="J136" s="111" t="s">
        <v>15</v>
      </c>
      <c r="K136" s="76" t="s">
        <v>16</v>
      </c>
      <c r="L136" s="76" t="s">
        <v>12</v>
      </c>
      <c r="M136" s="1" t="s">
        <v>117</v>
      </c>
    </row>
    <row r="137" spans="2:13" ht="17">
      <c r="B137" s="30" t="s">
        <v>265</v>
      </c>
      <c r="C137" s="33" t="s">
        <v>44</v>
      </c>
      <c r="D137" s="34" t="s">
        <v>266</v>
      </c>
      <c r="E137" s="34" t="s">
        <v>267</v>
      </c>
      <c r="F137" s="34" t="s">
        <v>268</v>
      </c>
      <c r="G137" s="34" t="s">
        <v>269</v>
      </c>
      <c r="H137" s="205">
        <v>211</v>
      </c>
      <c r="I137" s="175"/>
      <c r="J137" s="111" t="s">
        <v>15</v>
      </c>
      <c r="K137" s="76" t="s">
        <v>16</v>
      </c>
      <c r="L137" s="76" t="s">
        <v>12</v>
      </c>
      <c r="M137" s="1" t="s">
        <v>117</v>
      </c>
    </row>
    <row r="138" spans="2:13" ht="17">
      <c r="B138" s="30" t="s">
        <v>270</v>
      </c>
      <c r="C138" s="33" t="s">
        <v>44</v>
      </c>
      <c r="D138" s="137">
        <v>15.1</v>
      </c>
      <c r="E138" s="137">
        <v>15.1</v>
      </c>
      <c r="F138" s="137">
        <v>14.2</v>
      </c>
      <c r="G138" s="137">
        <v>12.9</v>
      </c>
      <c r="H138" s="206">
        <v>16</v>
      </c>
      <c r="I138" s="176"/>
      <c r="J138" s="111" t="s">
        <v>15</v>
      </c>
      <c r="K138" s="76" t="s">
        <v>16</v>
      </c>
      <c r="L138" s="76" t="s">
        <v>12</v>
      </c>
      <c r="M138" s="1" t="s">
        <v>117</v>
      </c>
    </row>
    <row r="139" spans="2:13" ht="17">
      <c r="B139" s="30" t="s">
        <v>271</v>
      </c>
      <c r="C139" s="33" t="s">
        <v>44</v>
      </c>
      <c r="D139" s="34" t="s">
        <v>272</v>
      </c>
      <c r="E139" s="34" t="s">
        <v>273</v>
      </c>
      <c r="F139" s="34" t="s">
        <v>274</v>
      </c>
      <c r="G139" s="34" t="s">
        <v>275</v>
      </c>
      <c r="H139" s="205">
        <v>86</v>
      </c>
      <c r="I139" s="175"/>
      <c r="J139" s="111" t="s">
        <v>15</v>
      </c>
      <c r="K139" s="76" t="s">
        <v>16</v>
      </c>
      <c r="L139" s="76" t="s">
        <v>12</v>
      </c>
      <c r="M139" s="1" t="s">
        <v>117</v>
      </c>
    </row>
    <row r="140" spans="2:13" ht="17">
      <c r="B140" s="30" t="s">
        <v>276</v>
      </c>
      <c r="C140" s="33" t="s">
        <v>44</v>
      </c>
      <c r="D140" s="137">
        <v>5.6</v>
      </c>
      <c r="E140" s="137">
        <v>4.4000000000000004</v>
      </c>
      <c r="F140" s="34" t="s">
        <v>277</v>
      </c>
      <c r="G140" s="137">
        <v>5.7</v>
      </c>
      <c r="H140" s="206">
        <v>6.5</v>
      </c>
      <c r="I140" s="176"/>
      <c r="J140" s="111" t="s">
        <v>15</v>
      </c>
      <c r="K140" s="76" t="s">
        <v>16</v>
      </c>
      <c r="L140" s="76" t="s">
        <v>12</v>
      </c>
      <c r="M140" s="1" t="s">
        <v>117</v>
      </c>
    </row>
    <row r="141" spans="2:13" ht="17">
      <c r="B141" s="30" t="s">
        <v>278</v>
      </c>
      <c r="C141" s="33" t="s">
        <v>44</v>
      </c>
      <c r="D141" s="34" t="s">
        <v>279</v>
      </c>
      <c r="E141" s="34" t="s">
        <v>280</v>
      </c>
      <c r="F141" s="34" t="s">
        <v>281</v>
      </c>
      <c r="G141" s="34" t="s">
        <v>282</v>
      </c>
      <c r="H141" s="205">
        <v>147</v>
      </c>
      <c r="I141" s="175"/>
      <c r="J141" s="111" t="s">
        <v>15</v>
      </c>
      <c r="K141" s="76" t="s">
        <v>16</v>
      </c>
      <c r="L141" s="76" t="s">
        <v>12</v>
      </c>
      <c r="M141" s="1" t="s">
        <v>117</v>
      </c>
    </row>
    <row r="142" spans="2:13" ht="17">
      <c r="B142" s="30" t="s">
        <v>283</v>
      </c>
      <c r="C142" s="33" t="s">
        <v>44</v>
      </c>
      <c r="D142" s="137">
        <v>10.1</v>
      </c>
      <c r="E142" s="137">
        <v>6.8</v>
      </c>
      <c r="F142" s="137">
        <v>7.8</v>
      </c>
      <c r="G142" s="34" t="s">
        <v>284</v>
      </c>
      <c r="H142" s="206">
        <v>11.1</v>
      </c>
      <c r="I142" s="176"/>
      <c r="J142" s="111" t="s">
        <v>15</v>
      </c>
      <c r="K142" s="76" t="s">
        <v>16</v>
      </c>
      <c r="L142" s="76" t="s">
        <v>12</v>
      </c>
      <c r="M142" s="1" t="s">
        <v>117</v>
      </c>
    </row>
    <row r="143" spans="2:13" ht="17">
      <c r="B143" s="30" t="s">
        <v>285</v>
      </c>
      <c r="C143" s="33" t="s">
        <v>44</v>
      </c>
      <c r="D143" s="34" t="s">
        <v>286</v>
      </c>
      <c r="E143" s="34" t="s">
        <v>287</v>
      </c>
      <c r="F143" s="34" t="s">
        <v>288</v>
      </c>
      <c r="G143" s="34" t="s">
        <v>289</v>
      </c>
      <c r="H143" s="205">
        <v>106</v>
      </c>
      <c r="I143" s="175"/>
      <c r="J143" s="111" t="s">
        <v>15</v>
      </c>
      <c r="K143" s="76" t="s">
        <v>16</v>
      </c>
      <c r="L143" s="76" t="s">
        <v>12</v>
      </c>
      <c r="M143" s="1" t="s">
        <v>117</v>
      </c>
    </row>
    <row r="144" spans="2:13" ht="17">
      <c r="B144" s="30" t="s">
        <v>290</v>
      </c>
      <c r="C144" s="33" t="s">
        <v>44</v>
      </c>
      <c r="D144" s="137">
        <v>2.4</v>
      </c>
      <c r="E144" s="137">
        <v>2.7</v>
      </c>
      <c r="F144" s="137">
        <v>3.5</v>
      </c>
      <c r="G144" s="137">
        <v>4.4000000000000004</v>
      </c>
      <c r="H144" s="206">
        <v>8</v>
      </c>
      <c r="I144" s="176"/>
      <c r="J144" s="111" t="s">
        <v>15</v>
      </c>
      <c r="K144" s="76" t="s">
        <v>16</v>
      </c>
      <c r="L144" s="76" t="s">
        <v>12</v>
      </c>
      <c r="M144" s="1" t="s">
        <v>117</v>
      </c>
    </row>
    <row r="145" spans="1:13" ht="17">
      <c r="B145" s="30" t="s">
        <v>291</v>
      </c>
      <c r="C145" s="33" t="s">
        <v>44</v>
      </c>
      <c r="D145" s="34" t="s">
        <v>292</v>
      </c>
      <c r="E145" s="34" t="s">
        <v>293</v>
      </c>
      <c r="F145" s="34" t="s">
        <v>294</v>
      </c>
      <c r="G145" s="34" t="s">
        <v>295</v>
      </c>
      <c r="H145" s="205">
        <v>77</v>
      </c>
      <c r="I145" s="175"/>
      <c r="J145" s="111" t="s">
        <v>15</v>
      </c>
      <c r="K145" s="76" t="s">
        <v>16</v>
      </c>
      <c r="L145" s="76" t="s">
        <v>12</v>
      </c>
      <c r="M145" s="1" t="s">
        <v>117</v>
      </c>
    </row>
    <row r="146" spans="1:13" ht="17">
      <c r="B146" s="30" t="s">
        <v>296</v>
      </c>
      <c r="C146" s="33" t="s">
        <v>44</v>
      </c>
      <c r="D146" s="137">
        <v>3.7</v>
      </c>
      <c r="E146" s="34" t="s">
        <v>297</v>
      </c>
      <c r="F146" s="137">
        <v>2.7</v>
      </c>
      <c r="G146" s="137">
        <v>3.8</v>
      </c>
      <c r="H146" s="206">
        <v>5.8</v>
      </c>
      <c r="I146" s="176"/>
      <c r="J146" s="111" t="s">
        <v>15</v>
      </c>
      <c r="K146" s="76" t="s">
        <v>16</v>
      </c>
      <c r="L146" s="76" t="s">
        <v>12</v>
      </c>
      <c r="M146" s="1" t="s">
        <v>117</v>
      </c>
    </row>
    <row r="147" spans="1:13" ht="68">
      <c r="B147" s="30" t="s">
        <v>298</v>
      </c>
      <c r="C147" s="33" t="s">
        <v>44</v>
      </c>
      <c r="D147" s="34" t="s">
        <v>299</v>
      </c>
      <c r="E147" s="34" t="s">
        <v>300</v>
      </c>
      <c r="F147" s="34" t="s">
        <v>301</v>
      </c>
      <c r="G147" s="34" t="s">
        <v>180</v>
      </c>
      <c r="H147" s="205">
        <v>530</v>
      </c>
      <c r="I147" s="175"/>
      <c r="J147" s="111" t="s">
        <v>15</v>
      </c>
      <c r="K147" s="76" t="s">
        <v>16</v>
      </c>
      <c r="L147" s="76" t="s">
        <v>12</v>
      </c>
      <c r="M147" s="1" t="s">
        <v>117</v>
      </c>
    </row>
    <row r="148" spans="1:13" ht="34">
      <c r="B148" s="30" t="s">
        <v>302</v>
      </c>
      <c r="C148" s="33" t="s">
        <v>18</v>
      </c>
      <c r="D148" s="137">
        <v>21.5</v>
      </c>
      <c r="E148" s="137">
        <v>9.5</v>
      </c>
      <c r="F148" s="34" t="s">
        <v>303</v>
      </c>
      <c r="G148" s="137">
        <v>7.9</v>
      </c>
      <c r="H148" s="206">
        <v>6.8</v>
      </c>
      <c r="I148" s="176"/>
      <c r="J148" s="111" t="s">
        <v>15</v>
      </c>
      <c r="K148" s="76" t="s">
        <v>16</v>
      </c>
      <c r="L148" s="76" t="s">
        <v>12</v>
      </c>
      <c r="M148" s="1" t="s">
        <v>117</v>
      </c>
    </row>
    <row r="149" spans="1:13" ht="17">
      <c r="B149" s="30" t="s">
        <v>304</v>
      </c>
      <c r="C149" s="33" t="s">
        <v>44</v>
      </c>
      <c r="D149" s="34" t="s">
        <v>305</v>
      </c>
      <c r="E149" s="34" t="s">
        <v>306</v>
      </c>
      <c r="F149" s="34" t="s">
        <v>307</v>
      </c>
      <c r="G149" s="34" t="s">
        <v>236</v>
      </c>
      <c r="H149" s="205">
        <v>127</v>
      </c>
      <c r="I149" s="175"/>
      <c r="J149" s="111" t="s">
        <v>15</v>
      </c>
      <c r="K149" s="76" t="s">
        <v>16</v>
      </c>
      <c r="L149" s="76" t="s">
        <v>12</v>
      </c>
      <c r="M149" s="1" t="s">
        <v>117</v>
      </c>
    </row>
    <row r="150" spans="1:13" ht="17">
      <c r="B150" s="30" t="s">
        <v>308</v>
      </c>
      <c r="C150" s="33" t="s">
        <v>44</v>
      </c>
      <c r="D150" s="137">
        <v>28.3</v>
      </c>
      <c r="E150" s="137">
        <v>22.5</v>
      </c>
      <c r="F150" s="137">
        <v>25.5</v>
      </c>
      <c r="G150" s="137">
        <v>24.1</v>
      </c>
      <c r="H150" s="206">
        <v>23.9</v>
      </c>
      <c r="I150" s="176"/>
      <c r="J150" s="111" t="s">
        <v>15</v>
      </c>
      <c r="K150" s="76" t="s">
        <v>16</v>
      </c>
      <c r="L150" s="76" t="s">
        <v>12</v>
      </c>
      <c r="M150" s="1" t="s">
        <v>117</v>
      </c>
    </row>
    <row r="151" spans="1:13" ht="17">
      <c r="A151" s="225"/>
      <c r="B151" s="30" t="s">
        <v>309</v>
      </c>
      <c r="C151" s="33" t="s">
        <v>44</v>
      </c>
      <c r="D151" s="34" t="s">
        <v>256</v>
      </c>
      <c r="E151" s="34" t="s">
        <v>310</v>
      </c>
      <c r="F151" s="34" t="s">
        <v>240</v>
      </c>
      <c r="G151" s="34" t="s">
        <v>311</v>
      </c>
      <c r="H151" s="205">
        <v>153</v>
      </c>
      <c r="I151" s="175"/>
      <c r="J151" s="111" t="s">
        <v>15</v>
      </c>
      <c r="K151" s="76" t="s">
        <v>16</v>
      </c>
      <c r="L151" s="76" t="s">
        <v>12</v>
      </c>
      <c r="M151" s="1" t="s">
        <v>117</v>
      </c>
    </row>
    <row r="152" spans="1:13" ht="17">
      <c r="B152" s="30" t="s">
        <v>312</v>
      </c>
      <c r="C152" s="33" t="s">
        <v>44</v>
      </c>
      <c r="D152" s="137">
        <v>6.3</v>
      </c>
      <c r="E152" s="137">
        <v>31.5</v>
      </c>
      <c r="F152" s="137">
        <v>34.200000000000003</v>
      </c>
      <c r="G152" s="137">
        <v>33.9</v>
      </c>
      <c r="H152" s="206">
        <v>28.8</v>
      </c>
      <c r="I152" s="176"/>
      <c r="J152" s="111" t="s">
        <v>15</v>
      </c>
      <c r="K152" s="76" t="s">
        <v>16</v>
      </c>
      <c r="L152" s="76" t="s">
        <v>12</v>
      </c>
      <c r="M152" s="1" t="s">
        <v>117</v>
      </c>
    </row>
    <row r="153" spans="1:13" ht="17">
      <c r="B153" s="30" t="s">
        <v>313</v>
      </c>
      <c r="C153" s="33" t="s">
        <v>44</v>
      </c>
      <c r="D153" s="34" t="s">
        <v>314</v>
      </c>
      <c r="E153" s="34" t="s">
        <v>274</v>
      </c>
      <c r="F153" s="34" t="s">
        <v>315</v>
      </c>
      <c r="G153" s="34" t="s">
        <v>316</v>
      </c>
      <c r="H153" s="205">
        <v>35</v>
      </c>
      <c r="I153" s="175"/>
      <c r="J153" s="111" t="s">
        <v>15</v>
      </c>
      <c r="K153" s="76" t="s">
        <v>16</v>
      </c>
      <c r="L153" s="76" t="s">
        <v>12</v>
      </c>
      <c r="M153" s="1" t="s">
        <v>117</v>
      </c>
    </row>
    <row r="154" spans="1:13" ht="17">
      <c r="B154" s="30" t="s">
        <v>317</v>
      </c>
      <c r="C154" s="33" t="s">
        <v>44</v>
      </c>
      <c r="D154" s="137">
        <v>10.199999999999999</v>
      </c>
      <c r="E154" s="137">
        <v>5.6</v>
      </c>
      <c r="F154" s="137">
        <v>4.9000000000000004</v>
      </c>
      <c r="G154" s="137">
        <v>4.8</v>
      </c>
      <c r="H154" s="206">
        <v>6.6</v>
      </c>
      <c r="I154" s="176"/>
      <c r="J154" s="111" t="s">
        <v>15</v>
      </c>
      <c r="K154" s="76" t="s">
        <v>16</v>
      </c>
      <c r="L154" s="76" t="s">
        <v>12</v>
      </c>
      <c r="M154" s="1" t="s">
        <v>117</v>
      </c>
    </row>
    <row r="155" spans="1:13" ht="17">
      <c r="B155" s="30" t="s">
        <v>318</v>
      </c>
      <c r="C155" s="33" t="s">
        <v>44</v>
      </c>
      <c r="D155" s="34" t="s">
        <v>319</v>
      </c>
      <c r="E155" s="34" t="s">
        <v>320</v>
      </c>
      <c r="F155" s="34" t="s">
        <v>256</v>
      </c>
      <c r="G155" s="34" t="s">
        <v>321</v>
      </c>
      <c r="H155" s="205">
        <v>68</v>
      </c>
      <c r="I155" s="175"/>
      <c r="J155" s="111" t="s">
        <v>15</v>
      </c>
      <c r="K155" s="76" t="s">
        <v>16</v>
      </c>
      <c r="L155" s="76" t="s">
        <v>12</v>
      </c>
      <c r="M155" s="1" t="s">
        <v>117</v>
      </c>
    </row>
    <row r="156" spans="1:13" ht="17">
      <c r="B156" s="30" t="s">
        <v>322</v>
      </c>
      <c r="C156" s="33" t="s">
        <v>44</v>
      </c>
      <c r="D156" s="137">
        <v>6.2</v>
      </c>
      <c r="E156" s="137">
        <v>13.1</v>
      </c>
      <c r="F156" s="137">
        <v>11.6</v>
      </c>
      <c r="G156" s="137">
        <v>12.1</v>
      </c>
      <c r="H156" s="206">
        <v>12.8</v>
      </c>
      <c r="I156" s="176"/>
      <c r="J156" s="111" t="s">
        <v>15</v>
      </c>
      <c r="K156" s="76" t="s">
        <v>16</v>
      </c>
      <c r="L156" s="76" t="s">
        <v>12</v>
      </c>
      <c r="M156" s="1" t="s">
        <v>117</v>
      </c>
    </row>
    <row r="157" spans="1:13" ht="17">
      <c r="B157" s="30" t="s">
        <v>323</v>
      </c>
      <c r="C157" s="33" t="s">
        <v>44</v>
      </c>
      <c r="D157" s="34" t="s">
        <v>324</v>
      </c>
      <c r="E157" s="34" t="s">
        <v>325</v>
      </c>
      <c r="F157" s="34" t="s">
        <v>326</v>
      </c>
      <c r="G157" s="34" t="s">
        <v>327</v>
      </c>
      <c r="H157" s="205">
        <v>31</v>
      </c>
      <c r="I157" s="175"/>
      <c r="J157" s="111" t="s">
        <v>15</v>
      </c>
      <c r="K157" s="76" t="s">
        <v>16</v>
      </c>
      <c r="L157" s="76" t="s">
        <v>12</v>
      </c>
      <c r="M157" s="1" t="s">
        <v>117</v>
      </c>
    </row>
    <row r="158" spans="1:13" ht="17">
      <c r="B158" s="30" t="s">
        <v>328</v>
      </c>
      <c r="C158" s="33" t="s">
        <v>44</v>
      </c>
      <c r="D158" s="137">
        <v>10.199999999999999</v>
      </c>
      <c r="E158" s="137">
        <v>5.7</v>
      </c>
      <c r="F158" s="137">
        <v>5.9</v>
      </c>
      <c r="G158" s="137">
        <v>4.3</v>
      </c>
      <c r="H158" s="206">
        <v>5.8</v>
      </c>
      <c r="I158" s="176"/>
      <c r="J158" s="111" t="s">
        <v>15</v>
      </c>
      <c r="K158" s="76" t="s">
        <v>16</v>
      </c>
      <c r="L158" s="76" t="s">
        <v>12</v>
      </c>
      <c r="M158" s="1" t="s">
        <v>117</v>
      </c>
    </row>
    <row r="159" spans="1:13" ht="17">
      <c r="B159" s="30" t="s">
        <v>329</v>
      </c>
      <c r="C159" s="33" t="s">
        <v>44</v>
      </c>
      <c r="D159" s="34" t="s">
        <v>286</v>
      </c>
      <c r="E159" s="34" t="s">
        <v>256</v>
      </c>
      <c r="F159" s="34" t="s">
        <v>330</v>
      </c>
      <c r="G159" s="34" t="s">
        <v>330</v>
      </c>
      <c r="H159" s="205">
        <v>70</v>
      </c>
      <c r="I159" s="175"/>
      <c r="J159" s="111" t="s">
        <v>15</v>
      </c>
      <c r="K159" s="76" t="s">
        <v>16</v>
      </c>
      <c r="L159" s="76" t="s">
        <v>12</v>
      </c>
      <c r="M159" s="1" t="s">
        <v>117</v>
      </c>
    </row>
    <row r="160" spans="1:13" ht="17">
      <c r="B160" s="30" t="s">
        <v>331</v>
      </c>
      <c r="C160" s="33" t="s">
        <v>44</v>
      </c>
      <c r="D160" s="137">
        <v>2.8</v>
      </c>
      <c r="E160" s="137">
        <v>10.4</v>
      </c>
      <c r="F160" s="137">
        <v>9.9</v>
      </c>
      <c r="G160" s="137">
        <v>11.7</v>
      </c>
      <c r="H160" s="206">
        <v>13.2</v>
      </c>
      <c r="I160" s="176"/>
      <c r="J160" s="111" t="s">
        <v>15</v>
      </c>
      <c r="K160" s="76" t="s">
        <v>16</v>
      </c>
      <c r="L160" s="76" t="s">
        <v>12</v>
      </c>
      <c r="M160" s="1" t="s">
        <v>117</v>
      </c>
    </row>
    <row r="161" spans="2:13" ht="17">
      <c r="B161" s="30" t="s">
        <v>332</v>
      </c>
      <c r="C161" s="33" t="s">
        <v>44</v>
      </c>
      <c r="D161" s="34" t="s">
        <v>333</v>
      </c>
      <c r="E161" s="34" t="s">
        <v>334</v>
      </c>
      <c r="F161" s="34" t="s">
        <v>335</v>
      </c>
      <c r="G161" s="34" t="s">
        <v>336</v>
      </c>
      <c r="H161" s="205">
        <v>16</v>
      </c>
      <c r="I161" s="175"/>
      <c r="J161" s="111" t="s">
        <v>15</v>
      </c>
      <c r="K161" s="76" t="s">
        <v>16</v>
      </c>
      <c r="L161" s="76" t="s">
        <v>12</v>
      </c>
      <c r="M161" s="1" t="s">
        <v>117</v>
      </c>
    </row>
    <row r="162" spans="2:13" ht="17">
      <c r="B162" s="30" t="s">
        <v>337</v>
      </c>
      <c r="C162" s="33" t="s">
        <v>44</v>
      </c>
      <c r="D162" s="137">
        <v>4.2</v>
      </c>
      <c r="E162" s="137">
        <v>2.9</v>
      </c>
      <c r="F162" s="137">
        <v>2.5</v>
      </c>
      <c r="G162" s="137">
        <v>2.2999999999999998</v>
      </c>
      <c r="H162" s="206">
        <v>3</v>
      </c>
      <c r="I162" s="176"/>
      <c r="J162" s="111" t="s">
        <v>15</v>
      </c>
      <c r="K162" s="76" t="s">
        <v>16</v>
      </c>
      <c r="L162" s="76" t="s">
        <v>12</v>
      </c>
      <c r="M162" s="1" t="s">
        <v>117</v>
      </c>
    </row>
    <row r="163" spans="2:13" ht="17">
      <c r="B163" s="30" t="s">
        <v>338</v>
      </c>
      <c r="C163" s="33" t="s">
        <v>44</v>
      </c>
      <c r="D163" s="34" t="s">
        <v>294</v>
      </c>
      <c r="E163" s="34" t="s">
        <v>274</v>
      </c>
      <c r="F163" s="34" t="s">
        <v>339</v>
      </c>
      <c r="G163" s="34" t="s">
        <v>339</v>
      </c>
      <c r="H163" s="205">
        <v>22</v>
      </c>
      <c r="I163" s="175"/>
      <c r="J163" s="111" t="s">
        <v>15</v>
      </c>
      <c r="K163" s="76" t="s">
        <v>16</v>
      </c>
      <c r="L163" s="76" t="s">
        <v>12</v>
      </c>
      <c r="M163" s="1" t="s">
        <v>117</v>
      </c>
    </row>
    <row r="164" spans="2:13" ht="17">
      <c r="B164" s="30" t="s">
        <v>340</v>
      </c>
      <c r="C164" s="33" t="s">
        <v>44</v>
      </c>
      <c r="D164" s="137">
        <v>2.2999999999999998</v>
      </c>
      <c r="E164" s="137">
        <v>5.6</v>
      </c>
      <c r="F164" s="137">
        <v>3.5</v>
      </c>
      <c r="G164" s="137">
        <v>4.0999999999999996</v>
      </c>
      <c r="H164" s="207">
        <v>4.0999999999999996</v>
      </c>
      <c r="I164" s="177"/>
      <c r="J164" s="111" t="s">
        <v>15</v>
      </c>
      <c r="K164" s="76" t="s">
        <v>16</v>
      </c>
      <c r="L164" s="76" t="s">
        <v>12</v>
      </c>
      <c r="M164" s="1" t="s">
        <v>117</v>
      </c>
    </row>
    <row r="165" spans="2:13" ht="17">
      <c r="B165" s="30" t="s">
        <v>341</v>
      </c>
      <c r="C165" s="33" t="s">
        <v>44</v>
      </c>
      <c r="D165" s="34" t="s">
        <v>342</v>
      </c>
      <c r="E165" s="34" t="s">
        <v>258</v>
      </c>
      <c r="F165" s="34" t="s">
        <v>343</v>
      </c>
      <c r="G165" s="34" t="s">
        <v>284</v>
      </c>
      <c r="H165" s="205">
        <v>2</v>
      </c>
      <c r="I165" s="175"/>
      <c r="J165" s="111" t="s">
        <v>15</v>
      </c>
      <c r="K165" s="76" t="s">
        <v>16</v>
      </c>
      <c r="L165" s="76" t="s">
        <v>12</v>
      </c>
      <c r="M165" s="1" t="s">
        <v>117</v>
      </c>
    </row>
    <row r="166" spans="2:13" ht="17">
      <c r="B166" s="30" t="s">
        <v>344</v>
      </c>
      <c r="C166" s="33" t="s">
        <v>44</v>
      </c>
      <c r="D166" s="137">
        <v>6.5</v>
      </c>
      <c r="E166" s="137">
        <v>1.4</v>
      </c>
      <c r="F166" s="34" t="s">
        <v>345</v>
      </c>
      <c r="G166" s="137">
        <v>1.1000000000000001</v>
      </c>
      <c r="H166" s="207">
        <v>0.4</v>
      </c>
      <c r="I166" s="177"/>
      <c r="J166" s="111" t="s">
        <v>15</v>
      </c>
      <c r="K166" s="76" t="s">
        <v>16</v>
      </c>
      <c r="L166" s="76" t="s">
        <v>12</v>
      </c>
      <c r="M166" s="1" t="s">
        <v>117</v>
      </c>
    </row>
    <row r="167" spans="2:13" ht="17">
      <c r="B167" s="30" t="s">
        <v>346</v>
      </c>
      <c r="C167" s="33" t="s">
        <v>44</v>
      </c>
      <c r="D167" s="34" t="s">
        <v>342</v>
      </c>
      <c r="E167" s="34" t="s">
        <v>347</v>
      </c>
      <c r="F167" s="34" t="s">
        <v>284</v>
      </c>
      <c r="G167" s="34" t="s">
        <v>347</v>
      </c>
      <c r="H167" s="205">
        <v>6</v>
      </c>
      <c r="I167" s="175"/>
      <c r="J167" s="111" t="s">
        <v>15</v>
      </c>
      <c r="K167" s="76" t="s">
        <v>16</v>
      </c>
      <c r="L167" s="76" t="s">
        <v>12</v>
      </c>
      <c r="M167" s="1" t="s">
        <v>117</v>
      </c>
    </row>
    <row r="168" spans="2:13" ht="17">
      <c r="B168" s="30" t="s">
        <v>348</v>
      </c>
      <c r="C168" s="33" t="s">
        <v>44</v>
      </c>
      <c r="D168" s="137">
        <v>6.5</v>
      </c>
      <c r="E168" s="137">
        <v>1.3</v>
      </c>
      <c r="F168" s="137">
        <v>0.9</v>
      </c>
      <c r="G168" s="137">
        <v>1.7</v>
      </c>
      <c r="H168" s="207">
        <v>1.1000000000000001</v>
      </c>
      <c r="I168" s="177"/>
      <c r="J168" s="111" t="s">
        <v>15</v>
      </c>
      <c r="K168" s="76" t="s">
        <v>16</v>
      </c>
      <c r="L168" s="76" t="s">
        <v>12</v>
      </c>
      <c r="M168" s="1" t="s">
        <v>117</v>
      </c>
    </row>
    <row r="169" spans="2:13" ht="16">
      <c r="B169" s="28" t="s">
        <v>349</v>
      </c>
      <c r="C169" s="40" t="s">
        <v>18</v>
      </c>
      <c r="D169" s="60">
        <v>9.6999999999999993</v>
      </c>
      <c r="E169" s="41">
        <v>9.6</v>
      </c>
      <c r="F169" s="41">
        <v>9.6</v>
      </c>
      <c r="G169" s="41">
        <v>7.5</v>
      </c>
      <c r="H169" s="42">
        <v>6.9</v>
      </c>
      <c r="I169" s="178"/>
      <c r="J169" s="111" t="s">
        <v>15</v>
      </c>
      <c r="K169" s="76" t="s">
        <v>16</v>
      </c>
      <c r="L169" s="76" t="s">
        <v>12</v>
      </c>
      <c r="M169" s="1" t="s">
        <v>117</v>
      </c>
    </row>
    <row r="170" spans="2:13" ht="16">
      <c r="B170" s="28" t="s">
        <v>350</v>
      </c>
      <c r="C170" s="226" t="s">
        <v>18</v>
      </c>
      <c r="D170" s="48" t="s">
        <v>49</v>
      </c>
      <c r="E170" s="48" t="s">
        <v>49</v>
      </c>
      <c r="F170" s="48" t="s">
        <v>49</v>
      </c>
      <c r="G170" s="57">
        <v>3.6</v>
      </c>
      <c r="H170" s="208">
        <v>10</v>
      </c>
      <c r="I170" s="179"/>
      <c r="J170" s="111" t="s">
        <v>15</v>
      </c>
      <c r="K170" s="76" t="s">
        <v>16</v>
      </c>
      <c r="L170" s="76" t="s">
        <v>12</v>
      </c>
      <c r="M170" s="1" t="s">
        <v>117</v>
      </c>
    </row>
    <row r="171" spans="2:13" ht="85">
      <c r="B171" s="30" t="s">
        <v>351</v>
      </c>
      <c r="C171" s="35" t="s">
        <v>44</v>
      </c>
      <c r="D171" s="36" t="s">
        <v>352</v>
      </c>
      <c r="E171" s="36" t="s">
        <v>353</v>
      </c>
      <c r="F171" s="36" t="s">
        <v>354</v>
      </c>
      <c r="G171" s="36" t="s">
        <v>355</v>
      </c>
      <c r="H171" s="37">
        <v>496</v>
      </c>
      <c r="I171" s="180"/>
      <c r="J171" s="111" t="s">
        <v>15</v>
      </c>
      <c r="K171" s="76" t="s">
        <v>16</v>
      </c>
      <c r="L171" s="76" t="s">
        <v>12</v>
      </c>
      <c r="M171" s="1" t="s">
        <v>117</v>
      </c>
    </row>
    <row r="172" spans="2:13" ht="17">
      <c r="B172" s="30" t="s">
        <v>356</v>
      </c>
      <c r="C172" s="35" t="s">
        <v>44</v>
      </c>
      <c r="D172" s="36" t="s">
        <v>357</v>
      </c>
      <c r="E172" s="36" t="s">
        <v>358</v>
      </c>
      <c r="F172" s="36" t="s">
        <v>359</v>
      </c>
      <c r="G172" s="36" t="s">
        <v>360</v>
      </c>
      <c r="H172" s="37">
        <v>327</v>
      </c>
      <c r="I172" s="180"/>
      <c r="J172" s="111" t="s">
        <v>15</v>
      </c>
      <c r="K172" s="76" t="s">
        <v>16</v>
      </c>
      <c r="L172" s="76" t="s">
        <v>12</v>
      </c>
      <c r="M172" s="1" t="s">
        <v>117</v>
      </c>
    </row>
    <row r="173" spans="2:13" ht="17">
      <c r="B173" s="30" t="s">
        <v>361</v>
      </c>
      <c r="C173" s="35" t="s">
        <v>44</v>
      </c>
      <c r="D173" s="36" t="s">
        <v>362</v>
      </c>
      <c r="E173" s="36" t="s">
        <v>363</v>
      </c>
      <c r="F173" s="36" t="s">
        <v>364</v>
      </c>
      <c r="G173" s="36" t="s">
        <v>365</v>
      </c>
      <c r="H173" s="37">
        <v>169</v>
      </c>
      <c r="I173" s="180"/>
      <c r="J173" s="111" t="s">
        <v>15</v>
      </c>
      <c r="K173" s="76" t="s">
        <v>16</v>
      </c>
      <c r="L173" s="76" t="s">
        <v>12</v>
      </c>
      <c r="M173" s="1" t="s">
        <v>117</v>
      </c>
    </row>
    <row r="174" spans="2:13" ht="16">
      <c r="B174" s="28" t="s">
        <v>366</v>
      </c>
      <c r="C174" s="35" t="s">
        <v>44</v>
      </c>
      <c r="D174" s="36" t="s">
        <v>367</v>
      </c>
      <c r="E174" s="36" t="s">
        <v>368</v>
      </c>
      <c r="F174" s="36" t="s">
        <v>369</v>
      </c>
      <c r="G174" s="36" t="s">
        <v>370</v>
      </c>
      <c r="H174" s="37">
        <v>291</v>
      </c>
      <c r="I174" s="180"/>
      <c r="J174" s="111" t="s">
        <v>15</v>
      </c>
      <c r="K174" s="76" t="s">
        <v>16</v>
      </c>
      <c r="L174" s="76" t="s">
        <v>12</v>
      </c>
      <c r="M174" s="1" t="s">
        <v>117</v>
      </c>
    </row>
    <row r="175" spans="2:13" ht="16">
      <c r="B175" s="28" t="s">
        <v>371</v>
      </c>
      <c r="C175" s="35" t="s">
        <v>44</v>
      </c>
      <c r="D175" s="36" t="s">
        <v>372</v>
      </c>
      <c r="E175" s="36" t="s">
        <v>373</v>
      </c>
      <c r="F175" s="36" t="s">
        <v>374</v>
      </c>
      <c r="G175" s="36" t="s">
        <v>375</v>
      </c>
      <c r="H175" s="37">
        <v>140</v>
      </c>
      <c r="I175" s="180"/>
      <c r="J175" s="111" t="s">
        <v>15</v>
      </c>
      <c r="K175" s="76" t="s">
        <v>16</v>
      </c>
      <c r="L175" s="76" t="s">
        <v>12</v>
      </c>
      <c r="M175" s="1" t="s">
        <v>117</v>
      </c>
    </row>
    <row r="176" spans="2:13" ht="16">
      <c r="B176" s="28" t="s">
        <v>376</v>
      </c>
      <c r="C176" s="35" t="s">
        <v>44</v>
      </c>
      <c r="D176" s="36" t="s">
        <v>377</v>
      </c>
      <c r="E176" s="36" t="s">
        <v>365</v>
      </c>
      <c r="F176" s="36" t="s">
        <v>365</v>
      </c>
      <c r="G176" s="36" t="s">
        <v>375</v>
      </c>
      <c r="H176" s="37">
        <v>151</v>
      </c>
      <c r="I176" s="180"/>
      <c r="J176" s="111" t="s">
        <v>15</v>
      </c>
      <c r="K176" s="76" t="s">
        <v>16</v>
      </c>
      <c r="L176" s="76" t="s">
        <v>12</v>
      </c>
      <c r="M176" s="1" t="s">
        <v>117</v>
      </c>
    </row>
    <row r="177" spans="2:13" ht="16">
      <c r="B177" s="28" t="s">
        <v>378</v>
      </c>
      <c r="C177" s="33" t="s">
        <v>18</v>
      </c>
      <c r="D177" s="36" t="s">
        <v>342</v>
      </c>
      <c r="E177" s="36" t="s">
        <v>263</v>
      </c>
      <c r="F177" s="129">
        <v>93.4</v>
      </c>
      <c r="G177" s="129" t="s">
        <v>263</v>
      </c>
      <c r="H177" s="209">
        <v>97.3</v>
      </c>
      <c r="I177" s="181"/>
      <c r="J177" s="111" t="s">
        <v>15</v>
      </c>
      <c r="K177" s="76" t="s">
        <v>16</v>
      </c>
      <c r="L177" s="76" t="s">
        <v>12</v>
      </c>
      <c r="M177" s="1" t="s">
        <v>117</v>
      </c>
    </row>
    <row r="178" spans="2:13" ht="16">
      <c r="B178" s="28" t="s">
        <v>379</v>
      </c>
      <c r="C178" s="33" t="s">
        <v>18</v>
      </c>
      <c r="D178" s="36" t="s">
        <v>256</v>
      </c>
      <c r="E178" s="36" t="s">
        <v>281</v>
      </c>
      <c r="F178" s="129">
        <v>88.3</v>
      </c>
      <c r="G178" s="129">
        <v>94.9</v>
      </c>
      <c r="H178" s="209">
        <v>94.6</v>
      </c>
      <c r="I178" s="181"/>
      <c r="J178" s="111" t="s">
        <v>15</v>
      </c>
      <c r="K178" s="76" t="s">
        <v>16</v>
      </c>
      <c r="L178" s="76" t="s">
        <v>12</v>
      </c>
      <c r="M178" s="1" t="s">
        <v>117</v>
      </c>
    </row>
    <row r="179" spans="2:13" ht="16">
      <c r="B179" s="28" t="s">
        <v>380</v>
      </c>
      <c r="C179" s="33" t="s">
        <v>18</v>
      </c>
      <c r="D179" s="36" t="s">
        <v>381</v>
      </c>
      <c r="E179" s="36" t="s">
        <v>382</v>
      </c>
      <c r="F179" s="129">
        <v>98.8</v>
      </c>
      <c r="G179" s="129">
        <v>99.3</v>
      </c>
      <c r="H179" s="209">
        <v>100</v>
      </c>
      <c r="I179" s="181"/>
      <c r="J179" s="111" t="s">
        <v>15</v>
      </c>
      <c r="K179" s="76" t="s">
        <v>16</v>
      </c>
      <c r="L179" s="76" t="s">
        <v>12</v>
      </c>
      <c r="M179" s="1" t="s">
        <v>117</v>
      </c>
    </row>
    <row r="180" spans="2:13" ht="85">
      <c r="B180" s="30" t="s">
        <v>383</v>
      </c>
      <c r="C180" s="35" t="s">
        <v>44</v>
      </c>
      <c r="D180" s="36" t="s">
        <v>384</v>
      </c>
      <c r="E180" s="36" t="s">
        <v>385</v>
      </c>
      <c r="F180" s="36" t="s">
        <v>386</v>
      </c>
      <c r="G180" s="36" t="s">
        <v>387</v>
      </c>
      <c r="H180" s="37">
        <v>256</v>
      </c>
      <c r="I180" s="180"/>
      <c r="J180" s="111" t="s">
        <v>15</v>
      </c>
      <c r="K180" s="76" t="s">
        <v>16</v>
      </c>
      <c r="L180" s="76" t="s">
        <v>12</v>
      </c>
      <c r="M180" s="1" t="s">
        <v>117</v>
      </c>
    </row>
    <row r="181" spans="2:13" ht="34">
      <c r="B181" s="30" t="s">
        <v>388</v>
      </c>
      <c r="C181" s="35" t="s">
        <v>44</v>
      </c>
      <c r="D181" s="36" t="s">
        <v>389</v>
      </c>
      <c r="E181" s="36" t="s">
        <v>279</v>
      </c>
      <c r="F181" s="36" t="s">
        <v>390</v>
      </c>
      <c r="G181" s="79" t="s">
        <v>391</v>
      </c>
      <c r="H181" s="210">
        <v>118</v>
      </c>
      <c r="I181" s="180"/>
      <c r="J181" s="111" t="s">
        <v>15</v>
      </c>
      <c r="K181" s="76" t="s">
        <v>16</v>
      </c>
      <c r="L181" s="76" t="s">
        <v>12</v>
      </c>
      <c r="M181" s="1" t="s">
        <v>117</v>
      </c>
    </row>
    <row r="182" spans="2:13" ht="34">
      <c r="B182" s="30" t="s">
        <v>392</v>
      </c>
      <c r="C182" s="35" t="s">
        <v>44</v>
      </c>
      <c r="D182" s="36" t="s">
        <v>372</v>
      </c>
      <c r="E182" s="36" t="s">
        <v>261</v>
      </c>
      <c r="F182" s="36" t="s">
        <v>393</v>
      </c>
      <c r="G182" s="79" t="s">
        <v>394</v>
      </c>
      <c r="H182" s="210">
        <v>138</v>
      </c>
      <c r="I182" s="180"/>
      <c r="J182" s="111" t="s">
        <v>15</v>
      </c>
      <c r="K182" s="76" t="s">
        <v>16</v>
      </c>
      <c r="L182" s="76" t="s">
        <v>12</v>
      </c>
      <c r="M182" s="1" t="s">
        <v>117</v>
      </c>
    </row>
    <row r="183" spans="2:13" ht="17">
      <c r="B183" s="30" t="s">
        <v>395</v>
      </c>
      <c r="C183" s="39" t="s">
        <v>18</v>
      </c>
      <c r="D183" s="36" t="s">
        <v>342</v>
      </c>
      <c r="E183" s="36" t="s">
        <v>142</v>
      </c>
      <c r="F183" s="129">
        <v>83.4</v>
      </c>
      <c r="G183" s="138">
        <v>88.2</v>
      </c>
      <c r="H183" s="211">
        <v>90.5</v>
      </c>
      <c r="I183" s="181"/>
      <c r="J183" s="111" t="s">
        <v>15</v>
      </c>
      <c r="K183" s="76" t="s">
        <v>16</v>
      </c>
      <c r="L183" s="76" t="s">
        <v>12</v>
      </c>
      <c r="M183" s="1" t="s">
        <v>117</v>
      </c>
    </row>
    <row r="184" spans="2:13" ht="17">
      <c r="B184" s="30" t="s">
        <v>396</v>
      </c>
      <c r="C184" s="39" t="s">
        <v>18</v>
      </c>
      <c r="D184" s="36" t="s">
        <v>397</v>
      </c>
      <c r="E184" s="36" t="s">
        <v>398</v>
      </c>
      <c r="F184" s="129">
        <v>78.2</v>
      </c>
      <c r="G184" s="79" t="s">
        <v>280</v>
      </c>
      <c r="H184" s="211">
        <v>88.7</v>
      </c>
      <c r="I184" s="181"/>
      <c r="J184" s="111" t="s">
        <v>15</v>
      </c>
      <c r="K184" s="76" t="s">
        <v>16</v>
      </c>
      <c r="L184" s="76" t="s">
        <v>12</v>
      </c>
      <c r="M184" s="1" t="s">
        <v>117</v>
      </c>
    </row>
    <row r="185" spans="2:13" ht="16">
      <c r="B185" s="38" t="s">
        <v>399</v>
      </c>
      <c r="C185" s="39" t="s">
        <v>18</v>
      </c>
      <c r="D185" s="36" t="s">
        <v>381</v>
      </c>
      <c r="E185" s="36" t="s">
        <v>319</v>
      </c>
      <c r="F185" s="129">
        <v>89.9</v>
      </c>
      <c r="G185" s="129">
        <v>90.4</v>
      </c>
      <c r="H185" s="209">
        <v>92</v>
      </c>
      <c r="I185" s="181"/>
      <c r="J185" s="111" t="s">
        <v>15</v>
      </c>
      <c r="K185" s="76" t="s">
        <v>16</v>
      </c>
      <c r="L185" s="76" t="s">
        <v>12</v>
      </c>
      <c r="M185" s="1" t="s">
        <v>117</v>
      </c>
    </row>
    <row r="187" spans="2:13" ht="17" thickBot="1">
      <c r="B187" s="5"/>
      <c r="C187" s="6"/>
      <c r="D187" s="7"/>
      <c r="E187" s="7"/>
      <c r="F187" s="7"/>
      <c r="G187" s="7"/>
      <c r="H187" s="7"/>
      <c r="I187" s="180"/>
    </row>
    <row r="188" spans="2:13" ht="17" thickBot="1">
      <c r="B188" s="15" t="s">
        <v>400</v>
      </c>
      <c r="C188" s="2" t="s">
        <v>3</v>
      </c>
      <c r="D188" s="2">
        <v>2017</v>
      </c>
      <c r="E188" s="2">
        <v>2018</v>
      </c>
      <c r="F188" s="2">
        <v>2019</v>
      </c>
      <c r="G188" s="2">
        <v>2020</v>
      </c>
      <c r="H188" s="3">
        <v>2021</v>
      </c>
      <c r="I188" s="158"/>
      <c r="J188" s="72" t="s">
        <v>4</v>
      </c>
      <c r="K188" s="73" t="s">
        <v>5</v>
      </c>
      <c r="L188" s="74" t="s">
        <v>6</v>
      </c>
      <c r="M188" s="106" t="s">
        <v>7</v>
      </c>
    </row>
    <row r="189" spans="2:13" ht="51">
      <c r="B189" s="30" t="s">
        <v>401</v>
      </c>
      <c r="C189" s="33" t="s">
        <v>18</v>
      </c>
      <c r="D189" s="124">
        <v>5.7</v>
      </c>
      <c r="E189" s="124">
        <v>7.2</v>
      </c>
      <c r="F189" s="124">
        <v>6.9</v>
      </c>
      <c r="G189" s="125">
        <v>5.9</v>
      </c>
      <c r="H189" s="212">
        <v>4.9000000000000004</v>
      </c>
      <c r="I189" s="182"/>
      <c r="J189" s="111" t="s">
        <v>15</v>
      </c>
      <c r="K189" s="76" t="s">
        <v>16</v>
      </c>
      <c r="L189" s="76" t="s">
        <v>12</v>
      </c>
      <c r="M189" s="1" t="s">
        <v>13</v>
      </c>
    </row>
    <row r="190" spans="2:13" ht="17">
      <c r="B190" s="30" t="s">
        <v>402</v>
      </c>
      <c r="C190" s="33" t="s">
        <v>18</v>
      </c>
      <c r="D190" s="124">
        <v>7.4</v>
      </c>
      <c r="E190" s="124">
        <v>8.9</v>
      </c>
      <c r="F190" s="124">
        <v>8.5</v>
      </c>
      <c r="G190" s="124">
        <v>7.4</v>
      </c>
      <c r="H190" s="213">
        <v>6.3</v>
      </c>
      <c r="I190" s="182"/>
      <c r="J190" s="111" t="s">
        <v>15</v>
      </c>
      <c r="K190" s="76" t="s">
        <v>16</v>
      </c>
      <c r="L190" s="76" t="s">
        <v>12</v>
      </c>
      <c r="M190" s="1" t="s">
        <v>13</v>
      </c>
    </row>
    <row r="191" spans="2:13" ht="17">
      <c r="B191" s="30" t="s">
        <v>403</v>
      </c>
      <c r="C191" s="33" t="s">
        <v>18</v>
      </c>
      <c r="D191" s="124">
        <v>4.7</v>
      </c>
      <c r="E191" s="124" t="s">
        <v>251</v>
      </c>
      <c r="F191" s="124">
        <v>5.8</v>
      </c>
      <c r="G191" s="124" t="s">
        <v>404</v>
      </c>
      <c r="H191" s="213">
        <v>4</v>
      </c>
      <c r="I191" s="182"/>
      <c r="J191" s="111" t="s">
        <v>15</v>
      </c>
      <c r="K191" s="76" t="s">
        <v>16</v>
      </c>
      <c r="L191" s="76" t="s">
        <v>12</v>
      </c>
      <c r="M191" s="1" t="s">
        <v>13</v>
      </c>
    </row>
    <row r="192" spans="2:13" ht="16">
      <c r="B192" s="28" t="s">
        <v>405</v>
      </c>
      <c r="C192" s="35" t="s">
        <v>44</v>
      </c>
      <c r="D192" s="36" t="s">
        <v>406</v>
      </c>
      <c r="E192" s="36">
        <v>161745</v>
      </c>
      <c r="F192" s="36">
        <v>147215</v>
      </c>
      <c r="G192" s="36">
        <v>122589</v>
      </c>
      <c r="H192" s="37">
        <f>H194+H193</f>
        <v>95024</v>
      </c>
      <c r="I192" s="180"/>
      <c r="J192" s="111" t="s">
        <v>15</v>
      </c>
      <c r="K192" s="76" t="s">
        <v>16</v>
      </c>
      <c r="L192" s="76" t="s">
        <v>12</v>
      </c>
      <c r="M192" s="1" t="s">
        <v>13</v>
      </c>
    </row>
    <row r="193" spans="2:13" ht="16">
      <c r="B193" s="28" t="s">
        <v>407</v>
      </c>
      <c r="C193" s="35" t="s">
        <v>44</v>
      </c>
      <c r="D193" s="36">
        <v>62464</v>
      </c>
      <c r="E193" s="36">
        <v>80895</v>
      </c>
      <c r="F193" s="36">
        <v>73025</v>
      </c>
      <c r="G193" s="36">
        <v>60782</v>
      </c>
      <c r="H193" s="37">
        <v>47687</v>
      </c>
      <c r="I193" s="180"/>
      <c r="J193" s="111" t="s">
        <v>15</v>
      </c>
      <c r="K193" s="76" t="s">
        <v>16</v>
      </c>
      <c r="L193" s="76" t="s">
        <v>12</v>
      </c>
      <c r="M193" s="1" t="s">
        <v>13</v>
      </c>
    </row>
    <row r="194" spans="2:13" ht="16">
      <c r="B194" s="28" t="s">
        <v>408</v>
      </c>
      <c r="C194" s="35" t="s">
        <v>44</v>
      </c>
      <c r="D194" s="36">
        <v>63106</v>
      </c>
      <c r="E194" s="36">
        <v>80850</v>
      </c>
      <c r="F194" s="36">
        <v>74190</v>
      </c>
      <c r="G194" s="36">
        <v>61807</v>
      </c>
      <c r="H194" s="37">
        <v>47337</v>
      </c>
      <c r="I194" s="180"/>
      <c r="J194" s="111" t="s">
        <v>15</v>
      </c>
      <c r="K194" s="76" t="s">
        <v>16</v>
      </c>
      <c r="L194" s="76" t="s">
        <v>12</v>
      </c>
      <c r="M194" s="1" t="s">
        <v>13</v>
      </c>
    </row>
    <row r="195" spans="2:13" ht="36.75" customHeight="1">
      <c r="B195" s="30" t="s">
        <v>409</v>
      </c>
      <c r="C195" s="35" t="s">
        <v>410</v>
      </c>
      <c r="D195" s="190">
        <v>0.83</v>
      </c>
      <c r="E195" s="190">
        <v>0.59</v>
      </c>
      <c r="F195" s="190">
        <v>1.03</v>
      </c>
      <c r="G195" s="126">
        <v>0.8</v>
      </c>
      <c r="H195" s="209">
        <v>0.32</v>
      </c>
      <c r="I195" s="181"/>
      <c r="J195" s="111" t="s">
        <v>15</v>
      </c>
      <c r="K195" s="76" t="s">
        <v>16</v>
      </c>
      <c r="L195" s="76" t="s">
        <v>12</v>
      </c>
      <c r="M195" s="1" t="s">
        <v>13</v>
      </c>
    </row>
    <row r="196" spans="2:13" ht="15" customHeight="1">
      <c r="B196" s="30" t="s">
        <v>411</v>
      </c>
      <c r="C196" s="35" t="s">
        <v>410</v>
      </c>
      <c r="D196" s="190">
        <v>0.74</v>
      </c>
      <c r="E196" s="190">
        <v>0.61</v>
      </c>
      <c r="F196" s="190">
        <v>0.99</v>
      </c>
      <c r="G196" s="127">
        <v>0.9</v>
      </c>
      <c r="H196" s="209">
        <v>0.3</v>
      </c>
      <c r="I196" s="181"/>
      <c r="J196" s="111" t="s">
        <v>15</v>
      </c>
      <c r="K196" s="76" t="s">
        <v>16</v>
      </c>
      <c r="L196" s="76" t="s">
        <v>12</v>
      </c>
      <c r="M196" s="1" t="s">
        <v>13</v>
      </c>
    </row>
    <row r="197" spans="2:13" ht="15" customHeight="1">
      <c r="B197" s="30" t="s">
        <v>412</v>
      </c>
      <c r="C197" s="35" t="s">
        <v>410</v>
      </c>
      <c r="D197" s="190">
        <v>0.89</v>
      </c>
      <c r="E197" s="190">
        <v>0.57999999999999996</v>
      </c>
      <c r="F197" s="190">
        <v>1.05</v>
      </c>
      <c r="G197" s="127">
        <v>0.7</v>
      </c>
      <c r="H197" s="209">
        <v>0.4</v>
      </c>
      <c r="I197" s="181"/>
      <c r="J197" s="111" t="s">
        <v>15</v>
      </c>
      <c r="K197" s="76" t="s">
        <v>16</v>
      </c>
      <c r="L197" s="76" t="s">
        <v>12</v>
      </c>
      <c r="M197" s="1" t="s">
        <v>13</v>
      </c>
    </row>
    <row r="198" spans="2:13" ht="15" customHeight="1">
      <c r="B198" s="28" t="s">
        <v>413</v>
      </c>
      <c r="C198" s="35" t="s">
        <v>44</v>
      </c>
      <c r="D198" s="36" t="s">
        <v>414</v>
      </c>
      <c r="E198" s="36" t="s">
        <v>415</v>
      </c>
      <c r="F198" s="36" t="s">
        <v>397</v>
      </c>
      <c r="G198" s="36" t="s">
        <v>416</v>
      </c>
      <c r="H198" s="37">
        <f>H199+H200</f>
        <v>25</v>
      </c>
      <c r="I198" s="180"/>
      <c r="J198" s="111" t="s">
        <v>15</v>
      </c>
      <c r="K198" s="76" t="s">
        <v>16</v>
      </c>
      <c r="L198" s="76" t="s">
        <v>12</v>
      </c>
      <c r="M198" s="1" t="s">
        <v>13</v>
      </c>
    </row>
    <row r="199" spans="2:13" ht="15" customHeight="1">
      <c r="B199" s="28" t="s">
        <v>417</v>
      </c>
      <c r="C199" s="35" t="s">
        <v>44</v>
      </c>
      <c r="D199" s="36" t="s">
        <v>334</v>
      </c>
      <c r="E199" s="36" t="s">
        <v>418</v>
      </c>
      <c r="F199" s="36" t="s">
        <v>287</v>
      </c>
      <c r="G199" s="36" t="s">
        <v>327</v>
      </c>
      <c r="H199" s="37">
        <v>8</v>
      </c>
      <c r="I199" s="180"/>
      <c r="J199" s="111" t="s">
        <v>15</v>
      </c>
      <c r="K199" s="76" t="s">
        <v>16</v>
      </c>
      <c r="L199" s="76" t="s">
        <v>12</v>
      </c>
      <c r="M199" s="1" t="s">
        <v>13</v>
      </c>
    </row>
    <row r="200" spans="2:13" ht="15" customHeight="1">
      <c r="B200" s="28" t="s">
        <v>419</v>
      </c>
      <c r="C200" s="35" t="s">
        <v>44</v>
      </c>
      <c r="D200" s="36" t="s">
        <v>274</v>
      </c>
      <c r="E200" s="36" t="s">
        <v>316</v>
      </c>
      <c r="F200" s="36" t="s">
        <v>249</v>
      </c>
      <c r="G200" s="36" t="s">
        <v>287</v>
      </c>
      <c r="H200" s="37">
        <v>17</v>
      </c>
      <c r="I200" s="180"/>
      <c r="J200" s="111" t="s">
        <v>15</v>
      </c>
      <c r="K200" s="76" t="s">
        <v>16</v>
      </c>
      <c r="L200" s="76" t="s">
        <v>12</v>
      </c>
      <c r="M200" s="1" t="s">
        <v>13</v>
      </c>
    </row>
    <row r="201" spans="2:13" ht="46.5" customHeight="1">
      <c r="B201" s="30" t="s">
        <v>420</v>
      </c>
      <c r="C201" s="128" t="s">
        <v>410</v>
      </c>
      <c r="D201" s="190">
        <v>9.56</v>
      </c>
      <c r="E201" s="190">
        <v>9.06</v>
      </c>
      <c r="F201" s="190">
        <v>20.2</v>
      </c>
      <c r="G201" s="129">
        <v>11.4</v>
      </c>
      <c r="H201" s="209">
        <v>9.6</v>
      </c>
      <c r="I201" s="181"/>
      <c r="J201" s="111" t="s">
        <v>15</v>
      </c>
      <c r="K201" s="76" t="s">
        <v>16</v>
      </c>
      <c r="L201" s="76" t="s">
        <v>12</v>
      </c>
      <c r="M201" s="1" t="s">
        <v>13</v>
      </c>
    </row>
    <row r="202" spans="2:13" ht="15" customHeight="1">
      <c r="B202" s="30" t="s">
        <v>421</v>
      </c>
      <c r="C202" s="128" t="s">
        <v>410</v>
      </c>
      <c r="D202" s="190">
        <v>5.24</v>
      </c>
      <c r="E202" s="190">
        <v>10.029999999999999</v>
      </c>
      <c r="F202" s="190">
        <v>19.2</v>
      </c>
      <c r="G202" s="129">
        <v>11.7</v>
      </c>
      <c r="H202" s="209">
        <v>6.5</v>
      </c>
      <c r="I202" s="181"/>
      <c r="J202" s="111" t="s">
        <v>15</v>
      </c>
      <c r="K202" s="76" t="s">
        <v>16</v>
      </c>
      <c r="L202" s="76" t="s">
        <v>12</v>
      </c>
      <c r="M202" s="1" t="s">
        <v>13</v>
      </c>
    </row>
    <row r="203" spans="2:13" ht="29.25" customHeight="1">
      <c r="B203" s="30" t="s">
        <v>422</v>
      </c>
      <c r="C203" s="128" t="s">
        <v>410</v>
      </c>
      <c r="D203" s="190">
        <v>12.28</v>
      </c>
      <c r="E203" s="126">
        <v>8.4</v>
      </c>
      <c r="F203" s="126">
        <v>20.8</v>
      </c>
      <c r="G203" s="129">
        <v>11.3</v>
      </c>
      <c r="H203" s="209">
        <v>11.6</v>
      </c>
      <c r="I203" s="181"/>
      <c r="J203" s="111" t="s">
        <v>15</v>
      </c>
      <c r="K203" s="76" t="s">
        <v>16</v>
      </c>
      <c r="L203" s="76" t="s">
        <v>12</v>
      </c>
      <c r="M203" s="1" t="s">
        <v>13</v>
      </c>
    </row>
    <row r="204" spans="2:13" ht="16">
      <c r="B204" s="28" t="s">
        <v>423</v>
      </c>
      <c r="C204" s="35" t="s">
        <v>44</v>
      </c>
      <c r="D204" s="36" t="s">
        <v>185</v>
      </c>
      <c r="E204" s="36" t="s">
        <v>424</v>
      </c>
      <c r="F204" s="36" t="s">
        <v>425</v>
      </c>
      <c r="G204" s="36" t="s">
        <v>426</v>
      </c>
      <c r="H204" s="37">
        <f>H205+H206</f>
        <v>749</v>
      </c>
      <c r="I204" s="180"/>
      <c r="J204" s="111" t="s">
        <v>15</v>
      </c>
      <c r="K204" s="76" t="s">
        <v>16</v>
      </c>
      <c r="L204" s="76" t="s">
        <v>12</v>
      </c>
      <c r="M204" s="1" t="s">
        <v>13</v>
      </c>
    </row>
    <row r="205" spans="2:13" ht="16">
      <c r="B205" s="28" t="s">
        <v>427</v>
      </c>
      <c r="C205" s="35" t="s">
        <v>44</v>
      </c>
      <c r="D205" s="36" t="s">
        <v>428</v>
      </c>
      <c r="E205" s="36" t="s">
        <v>429</v>
      </c>
      <c r="F205" s="36" t="s">
        <v>430</v>
      </c>
      <c r="G205" s="36" t="s">
        <v>431</v>
      </c>
      <c r="H205" s="37">
        <v>196</v>
      </c>
      <c r="I205" s="180"/>
      <c r="J205" s="111" t="s">
        <v>15</v>
      </c>
      <c r="K205" s="76" t="s">
        <v>16</v>
      </c>
      <c r="L205" s="76" t="s">
        <v>12</v>
      </c>
      <c r="M205" s="1" t="s">
        <v>13</v>
      </c>
    </row>
    <row r="206" spans="2:13" ht="16">
      <c r="B206" s="28" t="s">
        <v>432</v>
      </c>
      <c r="C206" s="35" t="s">
        <v>44</v>
      </c>
      <c r="D206" s="36" t="s">
        <v>433</v>
      </c>
      <c r="E206" s="36" t="s">
        <v>434</v>
      </c>
      <c r="F206" s="36" t="s">
        <v>435</v>
      </c>
      <c r="G206" s="36" t="s">
        <v>436</v>
      </c>
      <c r="H206" s="37">
        <v>553</v>
      </c>
      <c r="I206" s="180"/>
      <c r="J206" s="111" t="s">
        <v>15</v>
      </c>
      <c r="K206" s="76" t="s">
        <v>16</v>
      </c>
      <c r="L206" s="76" t="s">
        <v>12</v>
      </c>
      <c r="M206" s="1" t="s">
        <v>13</v>
      </c>
    </row>
    <row r="207" spans="2:13" ht="16">
      <c r="B207" s="28" t="s">
        <v>437</v>
      </c>
      <c r="C207" s="35" t="s">
        <v>44</v>
      </c>
      <c r="D207" s="22">
        <v>0</v>
      </c>
      <c r="E207" s="22">
        <v>0</v>
      </c>
      <c r="F207" s="22">
        <v>0</v>
      </c>
      <c r="G207" s="22">
        <v>0</v>
      </c>
      <c r="H207" s="23">
        <v>0</v>
      </c>
      <c r="I207" s="159"/>
      <c r="J207" s="240" t="s">
        <v>438</v>
      </c>
      <c r="K207" s="237" t="s">
        <v>439</v>
      </c>
      <c r="L207" s="76" t="s">
        <v>12</v>
      </c>
      <c r="M207" s="1" t="s">
        <v>13</v>
      </c>
    </row>
    <row r="208" spans="2:13" ht="34">
      <c r="B208" s="30" t="s">
        <v>440</v>
      </c>
      <c r="C208" s="35" t="s">
        <v>44</v>
      </c>
      <c r="D208" s="22">
        <v>0</v>
      </c>
      <c r="E208" s="22">
        <v>0</v>
      </c>
      <c r="F208" s="22">
        <v>0</v>
      </c>
      <c r="G208" s="22">
        <v>0</v>
      </c>
      <c r="H208" s="23">
        <v>0</v>
      </c>
      <c r="I208" s="159"/>
      <c r="J208" s="240" t="s">
        <v>438</v>
      </c>
      <c r="K208" s="237" t="s">
        <v>439</v>
      </c>
      <c r="L208" s="76" t="s">
        <v>12</v>
      </c>
      <c r="M208" s="1" t="s">
        <v>13</v>
      </c>
    </row>
    <row r="209" spans="1:13" ht="16">
      <c r="B209" s="28" t="s">
        <v>441</v>
      </c>
      <c r="C209" s="35" t="s">
        <v>44</v>
      </c>
      <c r="D209" s="22">
        <v>62</v>
      </c>
      <c r="E209" s="22">
        <v>21</v>
      </c>
      <c r="F209" s="22">
        <v>22</v>
      </c>
      <c r="G209" s="22">
        <v>19</v>
      </c>
      <c r="H209" s="23">
        <v>18</v>
      </c>
      <c r="I209" s="159"/>
      <c r="J209" s="240" t="s">
        <v>438</v>
      </c>
      <c r="K209" s="237" t="s">
        <v>439</v>
      </c>
      <c r="L209" s="76" t="s">
        <v>12</v>
      </c>
      <c r="M209" s="1" t="s">
        <v>13</v>
      </c>
    </row>
    <row r="210" spans="1:13" ht="16">
      <c r="B210" s="18" t="s">
        <v>442</v>
      </c>
      <c r="C210" s="35" t="s">
        <v>44</v>
      </c>
      <c r="D210" s="22">
        <v>4505</v>
      </c>
      <c r="E210" s="22">
        <v>10025</v>
      </c>
      <c r="F210" s="22">
        <v>11353</v>
      </c>
      <c r="G210" s="22">
        <v>9077</v>
      </c>
      <c r="H210" s="23">
        <v>11260</v>
      </c>
      <c r="I210" s="159"/>
      <c r="J210" s="240" t="s">
        <v>438</v>
      </c>
      <c r="K210" s="237" t="s">
        <v>439</v>
      </c>
      <c r="L210" s="76" t="s">
        <v>12</v>
      </c>
      <c r="M210" s="1" t="s">
        <v>443</v>
      </c>
    </row>
    <row r="211" spans="1:13" ht="17" thickBot="1">
      <c r="B211" s="18" t="s">
        <v>444</v>
      </c>
      <c r="C211" s="35" t="s">
        <v>44</v>
      </c>
      <c r="D211" s="43">
        <v>538</v>
      </c>
      <c r="E211" s="43">
        <v>538</v>
      </c>
      <c r="F211" s="43">
        <v>477</v>
      </c>
      <c r="G211" s="43">
        <v>173</v>
      </c>
      <c r="H211" s="44">
        <v>243</v>
      </c>
      <c r="I211" s="183"/>
      <c r="J211" s="240" t="s">
        <v>438</v>
      </c>
      <c r="K211" s="237" t="s">
        <v>439</v>
      </c>
      <c r="L211" s="76" t="s">
        <v>12</v>
      </c>
    </row>
    <row r="213" spans="1:13" ht="17" thickBot="1">
      <c r="C213" s="14"/>
      <c r="D213" s="14"/>
      <c r="E213" s="14"/>
      <c r="F213" s="14"/>
      <c r="G213" s="14"/>
      <c r="H213" s="14"/>
      <c r="I213" s="158"/>
    </row>
    <row r="214" spans="1:13" ht="17" thickBot="1">
      <c r="B214" s="2" t="s">
        <v>445</v>
      </c>
      <c r="C214" s="2" t="s">
        <v>3</v>
      </c>
      <c r="D214" s="2">
        <v>2017</v>
      </c>
      <c r="E214" s="2">
        <v>2018</v>
      </c>
      <c r="F214" s="2">
        <v>2019</v>
      </c>
      <c r="G214" s="2">
        <v>2020</v>
      </c>
      <c r="H214" s="3">
        <v>2021</v>
      </c>
      <c r="I214" s="158"/>
      <c r="J214" s="72" t="s">
        <v>4</v>
      </c>
      <c r="K214" s="73" t="s">
        <v>5</v>
      </c>
      <c r="L214" s="74" t="s">
        <v>6</v>
      </c>
      <c r="M214" s="106" t="s">
        <v>7</v>
      </c>
    </row>
    <row r="215" spans="1:13" ht="19" thickBot="1">
      <c r="B215" s="10" t="s">
        <v>446</v>
      </c>
      <c r="C215" s="11"/>
      <c r="D215" s="12"/>
      <c r="E215" s="12"/>
      <c r="F215" s="12"/>
      <c r="G215" s="12"/>
      <c r="H215" s="83"/>
      <c r="I215" s="159"/>
      <c r="J215" s="18"/>
      <c r="K215" s="18"/>
      <c r="L215" s="76"/>
    </row>
    <row r="216" spans="1:13" ht="51">
      <c r="A216" s="1160" t="s">
        <v>447</v>
      </c>
      <c r="B216" s="98" t="s">
        <v>448</v>
      </c>
      <c r="C216" s="24" t="s">
        <v>449</v>
      </c>
      <c r="D216" s="27">
        <v>791</v>
      </c>
      <c r="E216" s="27">
        <v>778</v>
      </c>
      <c r="F216" s="27">
        <v>727</v>
      </c>
      <c r="G216" s="27">
        <v>736</v>
      </c>
      <c r="H216" s="214">
        <v>755</v>
      </c>
      <c r="I216" s="183"/>
      <c r="J216" s="76" t="s">
        <v>450</v>
      </c>
      <c r="K216" s="76" t="s">
        <v>20</v>
      </c>
      <c r="L216" s="76" t="s">
        <v>451</v>
      </c>
      <c r="M216" s="1" t="s">
        <v>452</v>
      </c>
    </row>
    <row r="217" spans="1:13" ht="51">
      <c r="A217" s="1161"/>
      <c r="B217" s="98" t="s">
        <v>453</v>
      </c>
      <c r="C217" s="45" t="s">
        <v>449</v>
      </c>
      <c r="D217" s="27">
        <v>752</v>
      </c>
      <c r="E217" s="27">
        <v>746</v>
      </c>
      <c r="F217" s="27">
        <v>696</v>
      </c>
      <c r="G217" s="27">
        <v>710</v>
      </c>
      <c r="H217" s="214">
        <v>732</v>
      </c>
      <c r="I217" s="183"/>
      <c r="J217" s="76" t="s">
        <v>450</v>
      </c>
      <c r="K217" s="76" t="s">
        <v>20</v>
      </c>
      <c r="L217" s="76" t="s">
        <v>451</v>
      </c>
      <c r="M217" s="1" t="s">
        <v>452</v>
      </c>
    </row>
    <row r="218" spans="1:13" ht="17">
      <c r="A218" s="1161"/>
      <c r="B218" s="98" t="s">
        <v>454</v>
      </c>
      <c r="C218" s="24" t="s">
        <v>449</v>
      </c>
      <c r="D218" s="27">
        <v>722</v>
      </c>
      <c r="E218" s="27">
        <v>715</v>
      </c>
      <c r="F218" s="27">
        <v>668</v>
      </c>
      <c r="G218" s="27">
        <v>686</v>
      </c>
      <c r="H218" s="214">
        <v>711</v>
      </c>
      <c r="I218" s="183"/>
      <c r="J218" s="76" t="s">
        <v>450</v>
      </c>
      <c r="K218" s="76" t="s">
        <v>20</v>
      </c>
      <c r="L218" s="76" t="s">
        <v>451</v>
      </c>
      <c r="M218" s="1" t="s">
        <v>452</v>
      </c>
    </row>
    <row r="219" spans="1:13" ht="17">
      <c r="A219" s="1161"/>
      <c r="B219" s="98" t="s">
        <v>455</v>
      </c>
      <c r="C219" s="24" t="s">
        <v>449</v>
      </c>
      <c r="D219" s="27">
        <v>30</v>
      </c>
      <c r="E219" s="27">
        <v>31</v>
      </c>
      <c r="F219" s="27">
        <v>28</v>
      </c>
      <c r="G219" s="27">
        <v>24</v>
      </c>
      <c r="H219" s="214">
        <v>21</v>
      </c>
      <c r="I219" s="183"/>
      <c r="J219" s="76" t="s">
        <v>450</v>
      </c>
      <c r="K219" s="76" t="s">
        <v>20</v>
      </c>
      <c r="L219" s="76" t="s">
        <v>451</v>
      </c>
      <c r="M219" s="1" t="s">
        <v>452</v>
      </c>
    </row>
    <row r="220" spans="1:13" ht="51">
      <c r="A220" s="1161"/>
      <c r="B220" s="98" t="s">
        <v>456</v>
      </c>
      <c r="C220" s="24" t="s">
        <v>449</v>
      </c>
      <c r="D220" s="27">
        <v>39</v>
      </c>
      <c r="E220" s="27">
        <v>32</v>
      </c>
      <c r="F220" s="27">
        <v>31</v>
      </c>
      <c r="G220" s="27">
        <v>26</v>
      </c>
      <c r="H220" s="214">
        <v>23</v>
      </c>
      <c r="I220" s="183"/>
      <c r="J220" s="76" t="s">
        <v>450</v>
      </c>
      <c r="K220" s="76" t="s">
        <v>20</v>
      </c>
      <c r="L220" s="76" t="s">
        <v>451</v>
      </c>
      <c r="M220" s="1" t="s">
        <v>452</v>
      </c>
    </row>
    <row r="221" spans="1:13" ht="51">
      <c r="A221" s="1161"/>
      <c r="B221" s="98" t="s">
        <v>457</v>
      </c>
      <c r="C221" s="45" t="s">
        <v>458</v>
      </c>
      <c r="D221" s="70">
        <v>0.25</v>
      </c>
      <c r="E221" s="70">
        <v>0.22</v>
      </c>
      <c r="F221" s="70">
        <v>0.17</v>
      </c>
      <c r="G221" s="70">
        <v>0.12</v>
      </c>
      <c r="H221" s="215">
        <v>0.09</v>
      </c>
      <c r="I221" s="184"/>
      <c r="J221" s="76" t="s">
        <v>450</v>
      </c>
      <c r="K221" s="76" t="s">
        <v>20</v>
      </c>
      <c r="L221" s="76" t="s">
        <v>451</v>
      </c>
      <c r="M221" s="1" t="s">
        <v>459</v>
      </c>
    </row>
    <row r="222" spans="1:13" ht="17">
      <c r="A222" s="1161"/>
      <c r="B222" s="98" t="s">
        <v>460</v>
      </c>
      <c r="C222" s="24" t="s">
        <v>449</v>
      </c>
      <c r="D222" s="27">
        <v>536</v>
      </c>
      <c r="E222" s="27">
        <v>610</v>
      </c>
      <c r="F222" s="27">
        <v>584</v>
      </c>
      <c r="G222" s="27">
        <v>679</v>
      </c>
      <c r="H222" s="214">
        <v>732</v>
      </c>
      <c r="I222" s="183"/>
      <c r="J222" s="76" t="s">
        <v>450</v>
      </c>
      <c r="K222" s="76" t="s">
        <v>20</v>
      </c>
      <c r="L222" s="76" t="s">
        <v>451</v>
      </c>
      <c r="M222" s="1" t="s">
        <v>452</v>
      </c>
    </row>
    <row r="223" spans="1:13" ht="17">
      <c r="A223" s="1161"/>
      <c r="B223" s="98" t="s">
        <v>461</v>
      </c>
      <c r="C223" s="24" t="s">
        <v>18</v>
      </c>
      <c r="D223" s="27">
        <v>71</v>
      </c>
      <c r="E223" s="27">
        <v>82</v>
      </c>
      <c r="F223" s="27">
        <v>84</v>
      </c>
      <c r="G223" s="27">
        <v>96</v>
      </c>
      <c r="H223" s="214">
        <v>100</v>
      </c>
      <c r="I223" s="183"/>
      <c r="J223" s="76" t="s">
        <v>450</v>
      </c>
      <c r="K223" s="76" t="s">
        <v>20</v>
      </c>
      <c r="L223" s="76" t="s">
        <v>451</v>
      </c>
      <c r="M223" s="1" t="s">
        <v>452</v>
      </c>
    </row>
    <row r="224" spans="1:13" ht="17">
      <c r="A224" s="1161"/>
      <c r="B224" s="98" t="s">
        <v>462</v>
      </c>
      <c r="C224" s="24" t="s">
        <v>18</v>
      </c>
      <c r="D224" s="27">
        <v>100</v>
      </c>
      <c r="E224" s="27">
        <v>100</v>
      </c>
      <c r="F224" s="27">
        <v>100</v>
      </c>
      <c r="G224" s="27">
        <v>100</v>
      </c>
      <c r="H224" s="214">
        <v>100</v>
      </c>
      <c r="I224" s="183"/>
      <c r="J224" s="76" t="s">
        <v>450</v>
      </c>
      <c r="K224" s="76" t="s">
        <v>20</v>
      </c>
      <c r="L224" s="76" t="s">
        <v>451</v>
      </c>
      <c r="M224" s="1" t="s">
        <v>452</v>
      </c>
    </row>
    <row r="225" spans="1:13" ht="119">
      <c r="A225" s="1161"/>
      <c r="B225" s="98" t="s">
        <v>463</v>
      </c>
      <c r="C225" s="45" t="s">
        <v>464</v>
      </c>
      <c r="D225" s="71">
        <v>180614</v>
      </c>
      <c r="E225" s="71">
        <v>114509</v>
      </c>
      <c r="F225" s="71">
        <v>93470</v>
      </c>
      <c r="G225" s="71">
        <v>26720</v>
      </c>
      <c r="H225" s="216">
        <v>6266</v>
      </c>
      <c r="I225" s="185"/>
      <c r="J225" s="76" t="s">
        <v>450</v>
      </c>
      <c r="K225" s="76" t="s">
        <v>20</v>
      </c>
      <c r="L225" s="76" t="s">
        <v>451</v>
      </c>
      <c r="M225" s="1" t="s">
        <v>452</v>
      </c>
    </row>
    <row r="226" spans="1:13" ht="17">
      <c r="A226" s="1161"/>
      <c r="B226" s="98" t="s">
        <v>465</v>
      </c>
      <c r="C226" s="45" t="s">
        <v>464</v>
      </c>
      <c r="D226" s="71">
        <v>420412</v>
      </c>
      <c r="E226" s="71">
        <v>378890</v>
      </c>
      <c r="F226" s="71">
        <v>342524</v>
      </c>
      <c r="G226" s="71">
        <v>292214</v>
      </c>
      <c r="H226" s="216">
        <v>274190</v>
      </c>
      <c r="I226" s="185"/>
      <c r="J226" s="76" t="s">
        <v>450</v>
      </c>
      <c r="K226" s="76" t="s">
        <v>20</v>
      </c>
      <c r="L226" s="76" t="s">
        <v>451</v>
      </c>
      <c r="M226" s="1" t="s">
        <v>452</v>
      </c>
    </row>
    <row r="227" spans="1:13" ht="17">
      <c r="A227" s="1161"/>
      <c r="B227" s="98" t="s">
        <v>466</v>
      </c>
      <c r="C227" s="24" t="s">
        <v>464</v>
      </c>
      <c r="D227" s="25">
        <v>16220</v>
      </c>
      <c r="E227" s="25">
        <v>6889</v>
      </c>
      <c r="F227" s="25">
        <v>7000</v>
      </c>
      <c r="G227" s="25">
        <v>5623</v>
      </c>
      <c r="H227" s="26">
        <v>5369</v>
      </c>
      <c r="I227" s="159"/>
      <c r="J227" s="76" t="s">
        <v>450</v>
      </c>
      <c r="K227" s="76" t="s">
        <v>20</v>
      </c>
      <c r="L227" s="76" t="s">
        <v>451</v>
      </c>
      <c r="M227" s="1" t="s">
        <v>452</v>
      </c>
    </row>
    <row r="228" spans="1:13" ht="17">
      <c r="A228" s="1161"/>
      <c r="B228" s="98" t="s">
        <v>467</v>
      </c>
      <c r="C228" s="24" t="s">
        <v>464</v>
      </c>
      <c r="D228" s="25">
        <v>157505</v>
      </c>
      <c r="E228" s="25">
        <v>101559</v>
      </c>
      <c r="F228" s="25">
        <v>81513</v>
      </c>
      <c r="G228" s="25">
        <v>20201</v>
      </c>
      <c r="H228" s="26">
        <v>581</v>
      </c>
      <c r="I228" s="159"/>
      <c r="J228" s="76" t="s">
        <v>450</v>
      </c>
      <c r="K228" s="76" t="s">
        <v>20</v>
      </c>
      <c r="L228" s="76" t="s">
        <v>451</v>
      </c>
      <c r="M228" s="1" t="s">
        <v>452</v>
      </c>
    </row>
    <row r="229" spans="1:13" ht="17">
      <c r="A229" s="1161"/>
      <c r="B229" s="98" t="s">
        <v>468</v>
      </c>
      <c r="C229" s="24" t="s">
        <v>464</v>
      </c>
      <c r="D229" s="25">
        <v>397303</v>
      </c>
      <c r="E229" s="25">
        <v>365940</v>
      </c>
      <c r="F229" s="25">
        <v>330567</v>
      </c>
      <c r="G229" s="25">
        <v>285695</v>
      </c>
      <c r="H229" s="26">
        <v>268505</v>
      </c>
      <c r="I229" s="159"/>
      <c r="J229" s="76" t="s">
        <v>450</v>
      </c>
      <c r="K229" s="76" t="s">
        <v>20</v>
      </c>
      <c r="L229" s="76" t="s">
        <v>451</v>
      </c>
      <c r="M229" s="1" t="s">
        <v>452</v>
      </c>
    </row>
    <row r="230" spans="1:13" ht="17">
      <c r="A230" s="1161"/>
      <c r="B230" s="98" t="s">
        <v>469</v>
      </c>
      <c r="C230" s="24" t="s">
        <v>464</v>
      </c>
      <c r="D230" s="25">
        <v>6889</v>
      </c>
      <c r="E230" s="25">
        <v>6061</v>
      </c>
      <c r="F230" s="25">
        <v>4957</v>
      </c>
      <c r="G230" s="25">
        <v>896</v>
      </c>
      <c r="H230" s="26">
        <v>316</v>
      </c>
      <c r="I230" s="159"/>
      <c r="J230" s="76" t="s">
        <v>450</v>
      </c>
      <c r="K230" s="76" t="s">
        <v>20</v>
      </c>
      <c r="L230" s="76" t="s">
        <v>451</v>
      </c>
      <c r="M230" s="1" t="s">
        <v>452</v>
      </c>
    </row>
    <row r="231" spans="1:13" ht="17">
      <c r="B231" s="49" t="s">
        <v>470</v>
      </c>
      <c r="C231" s="24" t="s">
        <v>464</v>
      </c>
      <c r="D231" s="25">
        <v>282354</v>
      </c>
      <c r="E231" s="25">
        <v>298290</v>
      </c>
      <c r="F231" s="25">
        <v>276974</v>
      </c>
      <c r="G231" s="25">
        <v>272105.62</v>
      </c>
      <c r="H231" s="26">
        <v>301163.88662916003</v>
      </c>
      <c r="I231" s="159"/>
      <c r="J231" s="76" t="s">
        <v>450</v>
      </c>
      <c r="K231" s="76" t="s">
        <v>20</v>
      </c>
      <c r="L231" s="76" t="s">
        <v>451</v>
      </c>
      <c r="M231" s="1" t="s">
        <v>452</v>
      </c>
    </row>
    <row r="232" spans="1:13" ht="51">
      <c r="B232" s="49" t="s">
        <v>471</v>
      </c>
      <c r="C232" s="45" t="s">
        <v>472</v>
      </c>
      <c r="D232" s="61">
        <v>130.9</v>
      </c>
      <c r="E232" s="61">
        <v>108</v>
      </c>
      <c r="F232" s="61">
        <v>79.2</v>
      </c>
      <c r="G232" s="61">
        <v>47.07</v>
      </c>
      <c r="H232" s="217">
        <v>33.18</v>
      </c>
      <c r="I232" s="186"/>
      <c r="J232" s="76" t="s">
        <v>19</v>
      </c>
      <c r="K232" s="76" t="s">
        <v>20</v>
      </c>
      <c r="L232" s="76" t="s">
        <v>451</v>
      </c>
      <c r="M232" s="1" t="s">
        <v>452</v>
      </c>
    </row>
    <row r="233" spans="1:13" ht="17">
      <c r="B233" s="143" t="s">
        <v>473</v>
      </c>
      <c r="C233" s="144" t="s">
        <v>44</v>
      </c>
      <c r="D233" s="145">
        <v>1119</v>
      </c>
      <c r="E233" s="145">
        <v>1267</v>
      </c>
      <c r="F233" s="146" t="s">
        <v>474</v>
      </c>
      <c r="G233" s="147" t="s">
        <v>475</v>
      </c>
      <c r="H233" s="148" t="s">
        <v>30</v>
      </c>
      <c r="I233" s="173"/>
      <c r="J233" s="76" t="s">
        <v>450</v>
      </c>
      <c r="K233" s="76" t="s">
        <v>20</v>
      </c>
      <c r="L233" s="76" t="s">
        <v>451</v>
      </c>
      <c r="M233" s="1" t="s">
        <v>452</v>
      </c>
    </row>
    <row r="234" spans="1:13" ht="17">
      <c r="B234" s="49" t="s">
        <v>476</v>
      </c>
      <c r="C234" s="24" t="s">
        <v>44</v>
      </c>
      <c r="D234" s="25">
        <v>6719</v>
      </c>
      <c r="E234" s="25">
        <v>6260</v>
      </c>
      <c r="F234" s="25">
        <v>3219</v>
      </c>
      <c r="G234" s="25">
        <v>7064</v>
      </c>
      <c r="H234" s="218">
        <v>5057</v>
      </c>
      <c r="I234" s="174"/>
      <c r="J234" s="76" t="s">
        <v>26</v>
      </c>
      <c r="K234" s="237" t="s">
        <v>477</v>
      </c>
      <c r="L234" s="76" t="s">
        <v>451</v>
      </c>
      <c r="M234" s="1" t="s">
        <v>452</v>
      </c>
    </row>
    <row r="235" spans="1:13" ht="17">
      <c r="B235" s="49" t="s">
        <v>478</v>
      </c>
      <c r="C235" s="24" t="s">
        <v>44</v>
      </c>
      <c r="D235" s="25">
        <v>4314</v>
      </c>
      <c r="E235" s="25">
        <v>4142</v>
      </c>
      <c r="F235" s="25">
        <v>4485</v>
      </c>
      <c r="G235" s="25">
        <v>6456</v>
      </c>
      <c r="H235" s="26">
        <v>6210</v>
      </c>
      <c r="I235" s="159"/>
      <c r="J235" s="75" t="s">
        <v>479</v>
      </c>
      <c r="K235" s="237" t="s">
        <v>477</v>
      </c>
      <c r="L235" s="76" t="s">
        <v>451</v>
      </c>
      <c r="M235" s="1" t="s">
        <v>452</v>
      </c>
    </row>
    <row r="236" spans="1:13" ht="17">
      <c r="B236" s="49" t="s">
        <v>480</v>
      </c>
      <c r="C236" s="24" t="s">
        <v>77</v>
      </c>
      <c r="D236" s="22">
        <v>4323649</v>
      </c>
      <c r="E236" s="22">
        <v>2025000</v>
      </c>
      <c r="F236" s="22">
        <v>648458</v>
      </c>
      <c r="G236" s="22">
        <v>845888</v>
      </c>
      <c r="H236" s="23">
        <v>975271</v>
      </c>
      <c r="I236" s="159"/>
      <c r="J236" s="75" t="s">
        <v>479</v>
      </c>
      <c r="K236" s="237" t="s">
        <v>477</v>
      </c>
      <c r="L236" s="76" t="s">
        <v>451</v>
      </c>
      <c r="M236" s="1" t="s">
        <v>452</v>
      </c>
    </row>
    <row r="238" spans="1:13" ht="17" thickBot="1">
      <c r="B238" s="46" t="s">
        <v>481</v>
      </c>
      <c r="C238" s="13"/>
      <c r="D238" s="8"/>
      <c r="E238" s="8"/>
      <c r="F238" s="8"/>
      <c r="G238" s="9"/>
      <c r="H238" s="9"/>
      <c r="I238" s="159"/>
    </row>
    <row r="239" spans="1:13" ht="35" thickBot="1">
      <c r="B239" s="49" t="s">
        <v>482</v>
      </c>
      <c r="C239" s="24" t="s">
        <v>483</v>
      </c>
      <c r="D239" s="25">
        <v>87156</v>
      </c>
      <c r="E239" s="25">
        <v>77685</v>
      </c>
      <c r="F239" s="25">
        <v>64730</v>
      </c>
      <c r="G239" s="227">
        <v>61600</v>
      </c>
      <c r="H239" s="228">
        <v>27200</v>
      </c>
      <c r="I239" s="159"/>
      <c r="J239" s="75" t="s">
        <v>484</v>
      </c>
      <c r="K239" s="75" t="s">
        <v>485</v>
      </c>
      <c r="L239" s="75" t="s">
        <v>451</v>
      </c>
      <c r="M239" s="1" t="s">
        <v>13</v>
      </c>
    </row>
    <row r="241" spans="2:13" ht="17" thickBot="1">
      <c r="B241" s="46" t="s">
        <v>486</v>
      </c>
      <c r="C241" s="13"/>
      <c r="D241" s="8"/>
      <c r="E241" s="8"/>
      <c r="F241" s="8"/>
      <c r="G241" s="9"/>
      <c r="H241" s="9"/>
      <c r="I241" s="159"/>
    </row>
    <row r="242" spans="2:13" ht="32">
      <c r="B242" s="18" t="s">
        <v>487</v>
      </c>
      <c r="C242" s="24" t="s">
        <v>488</v>
      </c>
      <c r="D242" s="51">
        <v>562.6</v>
      </c>
      <c r="E242" s="51">
        <v>554.9</v>
      </c>
      <c r="F242" s="51">
        <v>514.69000000000005</v>
      </c>
      <c r="G242" s="104">
        <v>313.72000000000003</v>
      </c>
      <c r="H242" s="219">
        <f>H243+H244</f>
        <v>273.38</v>
      </c>
      <c r="I242" s="187"/>
      <c r="J242" s="78" t="s">
        <v>489</v>
      </c>
      <c r="K242" s="75" t="s">
        <v>19</v>
      </c>
      <c r="L242" s="76" t="s">
        <v>451</v>
      </c>
      <c r="M242" s="106" t="s">
        <v>490</v>
      </c>
    </row>
    <row r="243" spans="2:13" ht="51">
      <c r="B243" s="49" t="s">
        <v>491</v>
      </c>
      <c r="C243" s="24" t="s">
        <v>488</v>
      </c>
      <c r="D243" s="51">
        <v>99.6</v>
      </c>
      <c r="E243" s="51">
        <v>75.92</v>
      </c>
      <c r="F243" s="51">
        <v>72.69</v>
      </c>
      <c r="G243" s="84">
        <v>50.72</v>
      </c>
      <c r="H243" s="197">
        <v>39.380000000000003</v>
      </c>
      <c r="I243" s="166"/>
      <c r="J243" s="75" t="s">
        <v>484</v>
      </c>
      <c r="K243" s="75" t="s">
        <v>485</v>
      </c>
      <c r="L243" s="76" t="s">
        <v>451</v>
      </c>
      <c r="M243" s="1" t="s">
        <v>13</v>
      </c>
    </row>
    <row r="244" spans="2:13" ht="16">
      <c r="B244" s="18" t="s">
        <v>492</v>
      </c>
      <c r="C244" s="24" t="s">
        <v>488</v>
      </c>
      <c r="D244" s="55">
        <v>463</v>
      </c>
      <c r="E244" s="55">
        <v>479</v>
      </c>
      <c r="F244" s="55">
        <v>442</v>
      </c>
      <c r="G244" s="81">
        <v>263</v>
      </c>
      <c r="H244" s="201">
        <v>234</v>
      </c>
      <c r="I244" s="166"/>
      <c r="J244" s="75" t="s">
        <v>108</v>
      </c>
      <c r="K244" s="236" t="s">
        <v>493</v>
      </c>
      <c r="L244" s="76" t="s">
        <v>451</v>
      </c>
      <c r="M244" s="1" t="s">
        <v>13</v>
      </c>
    </row>
    <row r="245" spans="2:13" ht="17" thickBot="1">
      <c r="B245" s="18" t="s">
        <v>494</v>
      </c>
      <c r="C245" s="24" t="s">
        <v>18</v>
      </c>
      <c r="D245" s="105">
        <v>86.2</v>
      </c>
      <c r="E245" s="105">
        <v>88.6</v>
      </c>
      <c r="F245" s="57">
        <v>88.5</v>
      </c>
      <c r="G245" s="57" t="s">
        <v>272</v>
      </c>
      <c r="H245" s="220">
        <v>91.8</v>
      </c>
      <c r="I245" s="188"/>
      <c r="J245" s="75" t="s">
        <v>108</v>
      </c>
      <c r="K245" s="236" t="s">
        <v>493</v>
      </c>
      <c r="L245" s="76" t="s">
        <v>451</v>
      </c>
      <c r="M245" s="1" t="s">
        <v>13</v>
      </c>
    </row>
    <row r="247" spans="2:13" ht="17" thickBot="1">
      <c r="B247" s="102" t="s">
        <v>495</v>
      </c>
      <c r="C247" s="13"/>
      <c r="D247" s="8"/>
      <c r="E247" s="8"/>
      <c r="F247" s="8"/>
      <c r="G247" s="9"/>
      <c r="H247" s="9"/>
      <c r="I247" s="159"/>
    </row>
    <row r="248" spans="2:13" ht="51">
      <c r="B248" s="49" t="s">
        <v>496</v>
      </c>
      <c r="C248" s="24" t="s">
        <v>488</v>
      </c>
      <c r="D248" s="51">
        <v>1761.9</v>
      </c>
      <c r="E248" s="51">
        <v>3440</v>
      </c>
      <c r="F248" s="51">
        <v>1829</v>
      </c>
      <c r="G248" s="50">
        <v>1657.5</v>
      </c>
      <c r="H248" s="230">
        <v>1308</v>
      </c>
      <c r="I248" s="166"/>
      <c r="J248" s="78" t="s">
        <v>489</v>
      </c>
      <c r="K248" s="75" t="s">
        <v>19</v>
      </c>
      <c r="L248" s="76" t="s">
        <v>451</v>
      </c>
      <c r="M248" s="106" t="s">
        <v>490</v>
      </c>
    </row>
    <row r="249" spans="2:13" ht="34">
      <c r="B249" s="49" t="s">
        <v>497</v>
      </c>
      <c r="C249" s="24" t="s">
        <v>488</v>
      </c>
      <c r="D249" s="51">
        <v>403</v>
      </c>
      <c r="E249" s="51">
        <v>173.9</v>
      </c>
      <c r="F249" s="51">
        <v>119.7</v>
      </c>
      <c r="G249" s="51">
        <v>88.3</v>
      </c>
      <c r="H249" s="197">
        <f>H250+H251+H254</f>
        <v>82.32</v>
      </c>
      <c r="I249" s="166"/>
      <c r="J249" s="78" t="s">
        <v>489</v>
      </c>
      <c r="K249" s="75" t="s">
        <v>19</v>
      </c>
      <c r="L249" s="76" t="s">
        <v>451</v>
      </c>
      <c r="M249" s="106" t="s">
        <v>490</v>
      </c>
    </row>
    <row r="250" spans="2:13" ht="34">
      <c r="B250" s="64" t="s">
        <v>498</v>
      </c>
      <c r="C250" s="24" t="s">
        <v>488</v>
      </c>
      <c r="D250" s="51">
        <v>29.8</v>
      </c>
      <c r="E250" s="51">
        <v>7.6</v>
      </c>
      <c r="F250" s="51">
        <v>5.7</v>
      </c>
      <c r="G250" s="51">
        <v>9.9</v>
      </c>
      <c r="H250" s="201">
        <v>10.62</v>
      </c>
      <c r="I250" s="166"/>
      <c r="J250" s="78" t="s">
        <v>489</v>
      </c>
      <c r="K250" s="75" t="s">
        <v>19</v>
      </c>
      <c r="L250" s="76" t="s">
        <v>451</v>
      </c>
      <c r="M250" s="106" t="s">
        <v>499</v>
      </c>
    </row>
    <row r="251" spans="2:13" ht="17">
      <c r="B251" s="64" t="s">
        <v>500</v>
      </c>
      <c r="C251" s="24" t="s">
        <v>488</v>
      </c>
      <c r="D251" s="51">
        <v>9.4</v>
      </c>
      <c r="E251" s="51">
        <v>7.4</v>
      </c>
      <c r="F251" s="51">
        <v>11.23</v>
      </c>
      <c r="G251" s="51">
        <v>11</v>
      </c>
      <c r="H251" s="221">
        <f>H252+H253</f>
        <v>21.4</v>
      </c>
      <c r="I251" s="188"/>
      <c r="J251" s="75" t="s">
        <v>501</v>
      </c>
      <c r="K251" s="75" t="s">
        <v>502</v>
      </c>
      <c r="L251" s="76" t="s">
        <v>451</v>
      </c>
    </row>
    <row r="252" spans="2:13" ht="32">
      <c r="B252" s="65" t="s">
        <v>503</v>
      </c>
      <c r="C252" s="24" t="s">
        <v>488</v>
      </c>
      <c r="D252" s="51">
        <v>8.1</v>
      </c>
      <c r="E252" s="51">
        <v>6.8</v>
      </c>
      <c r="F252" s="51">
        <v>11.01</v>
      </c>
      <c r="G252" s="51">
        <v>10.4</v>
      </c>
      <c r="H252" s="222">
        <v>14.1</v>
      </c>
      <c r="I252" s="188"/>
      <c r="J252" s="235" t="s">
        <v>504</v>
      </c>
      <c r="K252" s="75" t="s">
        <v>502</v>
      </c>
      <c r="L252" s="76" t="s">
        <v>451</v>
      </c>
    </row>
    <row r="253" spans="2:13" ht="17">
      <c r="B253" s="65" t="s">
        <v>505</v>
      </c>
      <c r="C253" s="229" t="s">
        <v>506</v>
      </c>
      <c r="D253" s="51">
        <v>1.3</v>
      </c>
      <c r="E253" s="51">
        <v>0.6</v>
      </c>
      <c r="F253" s="51">
        <v>0.222444</v>
      </c>
      <c r="G253" s="51">
        <v>0.6</v>
      </c>
      <c r="H253" s="197">
        <v>7.3</v>
      </c>
      <c r="I253" s="166"/>
      <c r="J253" s="75" t="s">
        <v>501</v>
      </c>
      <c r="K253" s="75" t="s">
        <v>502</v>
      </c>
      <c r="L253" s="76" t="s">
        <v>451</v>
      </c>
    </row>
    <row r="254" spans="2:13" ht="34">
      <c r="B254" s="64" t="s">
        <v>507</v>
      </c>
      <c r="C254" s="24" t="s">
        <v>488</v>
      </c>
      <c r="D254" s="51">
        <v>363.8</v>
      </c>
      <c r="E254" s="51">
        <v>158.9</v>
      </c>
      <c r="F254" s="51">
        <v>102.8</v>
      </c>
      <c r="G254" s="51">
        <v>67.400000000000006</v>
      </c>
      <c r="H254" s="197">
        <v>50.3</v>
      </c>
      <c r="I254" s="166"/>
      <c r="J254" s="75" t="s">
        <v>501</v>
      </c>
      <c r="K254" s="75" t="s">
        <v>502</v>
      </c>
      <c r="L254" s="76" t="s">
        <v>451</v>
      </c>
    </row>
    <row r="255" spans="2:13" ht="32">
      <c r="B255" s="49" t="s">
        <v>508</v>
      </c>
      <c r="C255" s="24" t="s">
        <v>488</v>
      </c>
      <c r="D255" s="51">
        <v>1875</v>
      </c>
      <c r="E255" s="51">
        <v>3266.1</v>
      </c>
      <c r="F255" s="51">
        <v>1709.2</v>
      </c>
      <c r="G255" s="51">
        <v>1569.2</v>
      </c>
      <c r="H255" s="231">
        <v>1035.8</v>
      </c>
      <c r="I255" s="166"/>
      <c r="J255" s="78" t="s">
        <v>489</v>
      </c>
      <c r="K255" s="75" t="s">
        <v>19</v>
      </c>
      <c r="L255" s="76" t="s">
        <v>451</v>
      </c>
      <c r="M255" s="106" t="s">
        <v>490</v>
      </c>
    </row>
    <row r="256" spans="2:13" ht="17">
      <c r="B256" s="64" t="s">
        <v>509</v>
      </c>
      <c r="C256" s="24" t="s">
        <v>488</v>
      </c>
      <c r="D256" s="51">
        <v>119.4</v>
      </c>
      <c r="E256" s="51">
        <v>446</v>
      </c>
      <c r="F256" s="51">
        <v>305</v>
      </c>
      <c r="G256" s="51">
        <v>212.21</v>
      </c>
      <c r="H256" s="221">
        <v>125.58</v>
      </c>
      <c r="I256" s="188"/>
      <c r="J256" s="78" t="s">
        <v>19</v>
      </c>
      <c r="K256" s="75" t="s">
        <v>19</v>
      </c>
      <c r="L256" s="76" t="s">
        <v>451</v>
      </c>
      <c r="M256" s="106" t="s">
        <v>499</v>
      </c>
    </row>
    <row r="257" spans="2:13" ht="32">
      <c r="B257" s="64" t="s">
        <v>510</v>
      </c>
      <c r="C257" s="24" t="s">
        <v>488</v>
      </c>
      <c r="D257" s="51">
        <v>1681.4</v>
      </c>
      <c r="E257" s="51">
        <v>2710.23</v>
      </c>
      <c r="F257" s="51">
        <v>1322.1</v>
      </c>
      <c r="G257" s="51">
        <v>1262.0999999999999</v>
      </c>
      <c r="H257" s="232">
        <v>765.8</v>
      </c>
      <c r="I257" s="188"/>
      <c r="J257" s="78" t="s">
        <v>489</v>
      </c>
      <c r="K257" s="75" t="s">
        <v>19</v>
      </c>
      <c r="L257" s="76" t="s">
        <v>451</v>
      </c>
      <c r="M257" s="106" t="s">
        <v>499</v>
      </c>
    </row>
    <row r="258" spans="2:13" ht="32">
      <c r="B258" s="64" t="s">
        <v>511</v>
      </c>
      <c r="C258" s="24" t="s">
        <v>488</v>
      </c>
      <c r="D258" s="51">
        <v>74.2</v>
      </c>
      <c r="E258" s="51">
        <v>109.9</v>
      </c>
      <c r="F258" s="51">
        <v>82.1</v>
      </c>
      <c r="G258" s="51">
        <v>94.912000000000006</v>
      </c>
      <c r="H258" s="197">
        <v>144.4</v>
      </c>
      <c r="I258" s="166"/>
      <c r="J258" s="78" t="s">
        <v>489</v>
      </c>
      <c r="K258" s="75" t="s">
        <v>19</v>
      </c>
      <c r="L258" s="76" t="s">
        <v>451</v>
      </c>
      <c r="M258" s="106" t="s">
        <v>499</v>
      </c>
    </row>
    <row r="259" spans="2:13" ht="32">
      <c r="B259" s="49" t="s">
        <v>512</v>
      </c>
      <c r="C259" s="24" t="s">
        <v>488</v>
      </c>
      <c r="D259" s="51" t="s">
        <v>513</v>
      </c>
      <c r="E259" s="51" t="s">
        <v>513</v>
      </c>
      <c r="F259" s="51" t="s">
        <v>513</v>
      </c>
      <c r="G259" s="51" t="s">
        <v>513</v>
      </c>
      <c r="H259" s="233">
        <v>189.9</v>
      </c>
      <c r="I259" s="166"/>
      <c r="J259" s="78" t="s">
        <v>489</v>
      </c>
      <c r="K259" s="75" t="s">
        <v>19</v>
      </c>
      <c r="L259" s="76" t="s">
        <v>451</v>
      </c>
      <c r="M259" s="106" t="s">
        <v>499</v>
      </c>
    </row>
    <row r="260" spans="2:13" ht="51">
      <c r="B260" s="49" t="s">
        <v>514</v>
      </c>
      <c r="C260" s="24" t="s">
        <v>44</v>
      </c>
      <c r="D260" s="25">
        <v>80159</v>
      </c>
      <c r="E260" s="25">
        <v>96442</v>
      </c>
      <c r="F260" s="25">
        <v>83057</v>
      </c>
      <c r="G260" s="25">
        <v>110151</v>
      </c>
      <c r="H260" s="26">
        <v>163154</v>
      </c>
      <c r="I260" s="159"/>
      <c r="J260" s="78" t="s">
        <v>489</v>
      </c>
      <c r="K260" s="236" t="s">
        <v>19</v>
      </c>
      <c r="L260" s="76" t="s">
        <v>451</v>
      </c>
    </row>
    <row r="261" spans="2:13" ht="52.5" customHeight="1" thickBot="1">
      <c r="B261" s="113" t="s">
        <v>515</v>
      </c>
      <c r="C261" s="24" t="s">
        <v>18</v>
      </c>
      <c r="D261" s="55">
        <v>95.4</v>
      </c>
      <c r="E261" s="55">
        <v>92.3</v>
      </c>
      <c r="F261" s="55">
        <v>95.24</v>
      </c>
      <c r="G261" s="81">
        <v>97.22</v>
      </c>
      <c r="H261" s="223">
        <v>100</v>
      </c>
      <c r="I261" s="166"/>
      <c r="J261" s="75" t="s">
        <v>516</v>
      </c>
      <c r="K261" s="75" t="s">
        <v>517</v>
      </c>
      <c r="L261" s="76" t="s">
        <v>451</v>
      </c>
      <c r="M261" s="1" t="s">
        <v>13</v>
      </c>
    </row>
    <row r="263" spans="2:13">
      <c r="H263" s="59"/>
    </row>
    <row r="264" spans="2:13">
      <c r="H264" s="59"/>
    </row>
  </sheetData>
  <customSheetViews>
    <customSheetView guid="{279192D8-A44C-7C42-9EA8-F0EAAB392283}" scale="85" showGridLines="0" state="hidden">
      <selection activeCell="H239" sqref="D239:H239"/>
      <pageMargins left="0" right="0" top="0" bottom="0" header="0" footer="0"/>
      <pageSetup paperSize="9" orientation="portrait" r:id="rId1"/>
    </customSheetView>
    <customSheetView guid="{6FC2079C-30C9-7F45-9CF7-0738DEE42F31}" scale="85" showGridLines="0" state="hidden">
      <selection activeCell="H239" sqref="D239:H239"/>
      <pageMargins left="0" right="0" top="0" bottom="0" header="0" footer="0"/>
      <pageSetup paperSize="9" orientation="portrait" r:id="rId2"/>
    </customSheetView>
    <customSheetView guid="{FA68641A-0A74-DC47-8D0D-2AD35C698DA5}" scale="85" showGridLines="0" state="hidden">
      <selection activeCell="H239" sqref="D239:H239"/>
      <pageMargins left="0" right="0" top="0" bottom="0" header="0" footer="0"/>
      <pageSetup paperSize="9" orientation="portrait" r:id="rId3"/>
    </customSheetView>
  </customSheetViews>
  <mergeCells count="1">
    <mergeCell ref="A216:A230"/>
  </mergeCells>
  <hyperlinks>
    <hyperlink ref="L8" r:id="rId4" xr:uid="{00000000-0004-0000-0000-000001000000}"/>
    <hyperlink ref="K234" r:id="rId5" xr:uid="{00000000-0004-0000-0000-000002000000}"/>
    <hyperlink ref="J234" r:id="rId6" xr:uid="{00000000-0004-0000-0000-000003000000}"/>
    <hyperlink ref="J231" r:id="rId7" xr:uid="{00000000-0004-0000-0000-000004000000}"/>
    <hyperlink ref="J232" r:id="rId8" xr:uid="{00000000-0004-0000-0000-000005000000}"/>
    <hyperlink ref="K231" r:id="rId9" xr:uid="{00000000-0004-0000-0000-000006000000}"/>
    <hyperlink ref="K232" r:id="rId10" xr:uid="{00000000-0004-0000-0000-000007000000}"/>
    <hyperlink ref="J235" r:id="rId11" xr:uid="{00000000-0004-0000-0000-000008000000}"/>
    <hyperlink ref="K235" r:id="rId12" xr:uid="{00000000-0004-0000-0000-000009000000}"/>
    <hyperlink ref="L231" r:id="rId13" xr:uid="{00000000-0004-0000-0000-00000A000000}"/>
    <hyperlink ref="L232" r:id="rId14" xr:uid="{00000000-0004-0000-0000-00000B000000}"/>
    <hyperlink ref="L234" r:id="rId15" xr:uid="{00000000-0004-0000-0000-00000C000000}"/>
    <hyperlink ref="L235" r:id="rId16" xr:uid="{00000000-0004-0000-0000-00000D000000}"/>
    <hyperlink ref="L236" r:id="rId17" xr:uid="{00000000-0004-0000-0000-00000E000000}"/>
    <hyperlink ref="L233" r:id="rId18" xr:uid="{00000000-0004-0000-0000-00000F000000}"/>
    <hyperlink ref="L217" r:id="rId19" xr:uid="{00000000-0004-0000-0000-000010000000}"/>
    <hyperlink ref="L218" r:id="rId20" xr:uid="{00000000-0004-0000-0000-000011000000}"/>
    <hyperlink ref="L219" r:id="rId21" xr:uid="{00000000-0004-0000-0000-000012000000}"/>
    <hyperlink ref="L220" r:id="rId22" xr:uid="{00000000-0004-0000-0000-000013000000}"/>
    <hyperlink ref="L221" r:id="rId23" xr:uid="{00000000-0004-0000-0000-000014000000}"/>
    <hyperlink ref="L222" r:id="rId24" xr:uid="{00000000-0004-0000-0000-000015000000}"/>
    <hyperlink ref="L223" r:id="rId25" xr:uid="{00000000-0004-0000-0000-000016000000}"/>
    <hyperlink ref="L224" r:id="rId26" xr:uid="{00000000-0004-0000-0000-000017000000}"/>
    <hyperlink ref="L225" r:id="rId27" xr:uid="{00000000-0004-0000-0000-000018000000}"/>
    <hyperlink ref="L226" r:id="rId28" xr:uid="{00000000-0004-0000-0000-000019000000}"/>
    <hyperlink ref="L227" r:id="rId29" xr:uid="{00000000-0004-0000-0000-00001A000000}"/>
    <hyperlink ref="L228" r:id="rId30" xr:uid="{00000000-0004-0000-0000-00001B000000}"/>
    <hyperlink ref="L229" r:id="rId31" xr:uid="{00000000-0004-0000-0000-00001C000000}"/>
    <hyperlink ref="L230" r:id="rId32" xr:uid="{00000000-0004-0000-0000-00001D000000}"/>
    <hyperlink ref="J236" r:id="rId33" xr:uid="{00000000-0004-0000-0000-00001E000000}"/>
    <hyperlink ref="K236" r:id="rId34" xr:uid="{00000000-0004-0000-0000-00001F000000}"/>
    <hyperlink ref="J233" r:id="rId35" xr:uid="{00000000-0004-0000-0000-000020000000}"/>
    <hyperlink ref="K233" r:id="rId36" xr:uid="{00000000-0004-0000-0000-000021000000}"/>
    <hyperlink ref="K239" r:id="rId37" xr:uid="{00000000-0004-0000-0000-000022000000}"/>
    <hyperlink ref="J239" r:id="rId38" xr:uid="{00000000-0004-0000-0000-000023000000}"/>
    <hyperlink ref="J243" r:id="rId39" xr:uid="{00000000-0004-0000-0000-000024000000}"/>
    <hyperlink ref="J244" r:id="rId40" xr:uid="{00000000-0004-0000-0000-000025000000}"/>
    <hyperlink ref="L239" r:id="rId41" xr:uid="{00000000-0004-0000-0000-000026000000}"/>
    <hyperlink ref="L242" r:id="rId42" xr:uid="{00000000-0004-0000-0000-000027000000}"/>
    <hyperlink ref="L243" r:id="rId43" xr:uid="{00000000-0004-0000-0000-000028000000}"/>
    <hyperlink ref="L244" r:id="rId44" xr:uid="{00000000-0004-0000-0000-000029000000}"/>
    <hyperlink ref="K244" r:id="rId45" xr:uid="{00000000-0004-0000-0000-00002A000000}"/>
    <hyperlink ref="L245" r:id="rId46" xr:uid="{00000000-0004-0000-0000-00002B000000}"/>
    <hyperlink ref="L248" r:id="rId47" xr:uid="{00000000-0004-0000-0000-00002C000000}"/>
    <hyperlink ref="L249" r:id="rId48" xr:uid="{00000000-0004-0000-0000-00002D000000}"/>
    <hyperlink ref="L250" r:id="rId49" xr:uid="{00000000-0004-0000-0000-00002E000000}"/>
    <hyperlink ref="L251" r:id="rId50" xr:uid="{00000000-0004-0000-0000-00002F000000}"/>
    <hyperlink ref="L252" r:id="rId51" xr:uid="{00000000-0004-0000-0000-000030000000}"/>
    <hyperlink ref="L253" r:id="rId52" xr:uid="{00000000-0004-0000-0000-000031000000}"/>
    <hyperlink ref="L254" r:id="rId53" xr:uid="{00000000-0004-0000-0000-000032000000}"/>
    <hyperlink ref="L255" r:id="rId54" xr:uid="{00000000-0004-0000-0000-000033000000}"/>
    <hyperlink ref="L256" r:id="rId55" xr:uid="{00000000-0004-0000-0000-000034000000}"/>
    <hyperlink ref="L257" r:id="rId56" xr:uid="{00000000-0004-0000-0000-000035000000}"/>
    <hyperlink ref="L258" r:id="rId57" xr:uid="{00000000-0004-0000-0000-000036000000}"/>
    <hyperlink ref="L260" r:id="rId58" xr:uid="{00000000-0004-0000-0000-000037000000}"/>
    <hyperlink ref="L261" r:id="rId59" xr:uid="{00000000-0004-0000-0000-000038000000}"/>
    <hyperlink ref="J245" r:id="rId60" xr:uid="{00000000-0004-0000-0000-000039000000}"/>
    <hyperlink ref="K245" r:id="rId61" xr:uid="{00000000-0004-0000-0000-00003A000000}"/>
    <hyperlink ref="K250" r:id="rId62" xr:uid="{00000000-0004-0000-0000-00003B000000}"/>
    <hyperlink ref="J252" r:id="rId63" display="martin.kuehnau@telefonica.com" xr:uid="{00000000-0004-0000-0000-00003E000000}"/>
    <hyperlink ref="J253" r:id="rId64" xr:uid="{00000000-0004-0000-0000-000040000000}"/>
    <hyperlink ref="K253" r:id="rId65" xr:uid="{00000000-0004-0000-0000-000041000000}"/>
    <hyperlink ref="J261" r:id="rId66" xr:uid="{00000000-0004-0000-0000-000046000000}"/>
    <hyperlink ref="K261" r:id="rId67" xr:uid="{00000000-0004-0000-0000-000047000000}"/>
    <hyperlink ref="J9" r:id="rId68" xr:uid="{00000000-0004-0000-0000-000048000000}"/>
    <hyperlink ref="K9" r:id="rId69" xr:uid="{00000000-0004-0000-0000-000049000000}"/>
    <hyperlink ref="L9" r:id="rId70" xr:uid="{00000000-0004-0000-0000-00004A000000}"/>
    <hyperlink ref="L10" r:id="rId71" xr:uid="{00000000-0004-0000-0000-00004B000000}"/>
    <hyperlink ref="L11" r:id="rId72" xr:uid="{00000000-0004-0000-0000-00004C000000}"/>
    <hyperlink ref="L12" r:id="rId73" xr:uid="{00000000-0004-0000-0000-00004D000000}"/>
    <hyperlink ref="L13" r:id="rId74" xr:uid="{00000000-0004-0000-0000-00004E000000}"/>
    <hyperlink ref="L15" r:id="rId75" xr:uid="{00000000-0004-0000-0000-00004F000000}"/>
    <hyperlink ref="L16" r:id="rId76" xr:uid="{00000000-0004-0000-0000-000050000000}"/>
    <hyperlink ref="J10" r:id="rId77" xr:uid="{00000000-0004-0000-0000-000051000000}"/>
    <hyperlink ref="K10" r:id="rId78" xr:uid="{00000000-0004-0000-0000-000052000000}"/>
    <hyperlink ref="J13" r:id="rId79" xr:uid="{00000000-0004-0000-0000-000053000000}"/>
    <hyperlink ref="K13" r:id="rId80" xr:uid="{00000000-0004-0000-0000-000054000000}"/>
    <hyperlink ref="K11" r:id="rId81" xr:uid="{00000000-0004-0000-0000-000055000000}"/>
    <hyperlink ref="J15" r:id="rId82" xr:uid="{00000000-0004-0000-0000-000057000000}"/>
    <hyperlink ref="K15" r:id="rId83" xr:uid="{00000000-0004-0000-0000-000058000000}"/>
    <hyperlink ref="J39" r:id="rId84" xr:uid="{00000000-0004-0000-0000-00005A000000}"/>
    <hyperlink ref="K39" r:id="rId85" xr:uid="{00000000-0004-0000-0000-00005B000000}"/>
    <hyperlink ref="L39" r:id="rId86" xr:uid="{00000000-0004-0000-0000-00005C000000}"/>
    <hyperlink ref="J45" r:id="rId87" xr:uid="{00000000-0004-0000-0000-00005D000000}"/>
    <hyperlink ref="L45" r:id="rId88" xr:uid="{00000000-0004-0000-0000-00005E000000}"/>
    <hyperlink ref="K45" r:id="rId89" xr:uid="{00000000-0004-0000-0000-00005F000000}"/>
    <hyperlink ref="L40" r:id="rId90" xr:uid="{00000000-0004-0000-0000-000061000000}"/>
    <hyperlink ref="L42" r:id="rId91" xr:uid="{00000000-0004-0000-0000-000062000000}"/>
    <hyperlink ref="L47" r:id="rId92" xr:uid="{00000000-0004-0000-0000-000063000000}"/>
    <hyperlink ref="L48" r:id="rId93" xr:uid="{00000000-0004-0000-0000-000064000000}"/>
    <hyperlink ref="L41" r:id="rId94" xr:uid="{00000000-0004-0000-0000-000065000000}"/>
    <hyperlink ref="L51" r:id="rId95" xr:uid="{00000000-0004-0000-0000-000066000000}"/>
    <hyperlink ref="L52" r:id="rId96" xr:uid="{00000000-0004-0000-0000-000067000000}"/>
    <hyperlink ref="L55" r:id="rId97" xr:uid="{00000000-0004-0000-0000-000068000000}"/>
    <hyperlink ref="L56" r:id="rId98" xr:uid="{00000000-0004-0000-0000-000069000000}"/>
    <hyperlink ref="L43" r:id="rId99" xr:uid="{00000000-0004-0000-0000-00006A000000}"/>
    <hyperlink ref="L44" r:id="rId100" xr:uid="{00000000-0004-0000-0000-00006B000000}"/>
    <hyperlink ref="J47" r:id="rId101" xr:uid="{00000000-0004-0000-0000-00006C000000}"/>
    <hyperlink ref="K47" r:id="rId102" xr:uid="{00000000-0004-0000-0000-00006D000000}"/>
    <hyperlink ref="J49" r:id="rId103" xr:uid="{00000000-0004-0000-0000-00006E000000}"/>
    <hyperlink ref="J50" r:id="rId104" xr:uid="{00000000-0004-0000-0000-00006F000000}"/>
    <hyperlink ref="K49" r:id="rId105" xr:uid="{00000000-0004-0000-0000-000070000000}"/>
    <hyperlink ref="L49" r:id="rId106" xr:uid="{00000000-0004-0000-0000-000072000000}"/>
    <hyperlink ref="L50" r:id="rId107" xr:uid="{00000000-0004-0000-0000-000073000000}"/>
    <hyperlink ref="L53" r:id="rId108" xr:uid="{00000000-0004-0000-0000-000074000000}"/>
    <hyperlink ref="L54" r:id="rId109" xr:uid="{00000000-0004-0000-0000-000075000000}"/>
    <hyperlink ref="J91" r:id="rId110" xr:uid="{00000000-0004-0000-0000-000076000000}"/>
    <hyperlink ref="K91" r:id="rId111" xr:uid="{00000000-0004-0000-0000-000077000000}"/>
    <hyperlink ref="L61" r:id="rId112" xr:uid="{00000000-0004-0000-0000-000078000000}"/>
    <hyperlink ref="L62" r:id="rId113" xr:uid="{00000000-0004-0000-0000-000079000000}"/>
    <hyperlink ref="L63" r:id="rId114" xr:uid="{00000000-0004-0000-0000-00007A000000}"/>
    <hyperlink ref="L64" r:id="rId115" xr:uid="{00000000-0004-0000-0000-00007B000000}"/>
    <hyperlink ref="L65" r:id="rId116" xr:uid="{00000000-0004-0000-0000-00007C000000}"/>
    <hyperlink ref="L66" r:id="rId117" xr:uid="{00000000-0004-0000-0000-00007D000000}"/>
    <hyperlink ref="L67" r:id="rId118" xr:uid="{00000000-0004-0000-0000-00007E000000}"/>
    <hyperlink ref="L72" r:id="rId119" xr:uid="{00000000-0004-0000-0000-00007F000000}"/>
    <hyperlink ref="L73" r:id="rId120" xr:uid="{00000000-0004-0000-0000-000080000000}"/>
    <hyperlink ref="L74" r:id="rId121" xr:uid="{00000000-0004-0000-0000-000081000000}"/>
    <hyperlink ref="L75" r:id="rId122" xr:uid="{00000000-0004-0000-0000-000082000000}"/>
    <hyperlink ref="L76" r:id="rId123" xr:uid="{00000000-0004-0000-0000-000083000000}"/>
    <hyperlink ref="L77" r:id="rId124" xr:uid="{00000000-0004-0000-0000-000084000000}"/>
    <hyperlink ref="L78" r:id="rId125" xr:uid="{00000000-0004-0000-0000-000085000000}"/>
    <hyperlink ref="L79" r:id="rId126" xr:uid="{00000000-0004-0000-0000-000086000000}"/>
    <hyperlink ref="L80" r:id="rId127" xr:uid="{00000000-0004-0000-0000-000087000000}"/>
    <hyperlink ref="L81" r:id="rId128" xr:uid="{00000000-0004-0000-0000-000088000000}"/>
    <hyperlink ref="L82" r:id="rId129" xr:uid="{00000000-0004-0000-0000-000089000000}"/>
    <hyperlink ref="L83" r:id="rId130" xr:uid="{00000000-0004-0000-0000-00008A000000}"/>
    <hyperlink ref="L84" r:id="rId131" xr:uid="{00000000-0004-0000-0000-00008B000000}"/>
    <hyperlink ref="L85" r:id="rId132" xr:uid="{00000000-0004-0000-0000-00008C000000}"/>
    <hyperlink ref="L88" r:id="rId133" xr:uid="{00000000-0004-0000-0000-00008F000000}"/>
    <hyperlink ref="L89" r:id="rId134" xr:uid="{00000000-0004-0000-0000-000090000000}"/>
    <hyperlink ref="L93" r:id="rId135" xr:uid="{00000000-0004-0000-0000-000091000000}"/>
    <hyperlink ref="L94" r:id="rId136" xr:uid="{00000000-0004-0000-0000-000092000000}"/>
    <hyperlink ref="L95" r:id="rId137" xr:uid="{00000000-0004-0000-0000-000093000000}"/>
    <hyperlink ref="L97" r:id="rId138" xr:uid="{00000000-0004-0000-0000-000094000000}"/>
    <hyperlink ref="L98" r:id="rId139" xr:uid="{00000000-0004-0000-0000-000095000000}"/>
    <hyperlink ref="L99" r:id="rId140" xr:uid="{00000000-0004-0000-0000-000096000000}"/>
    <hyperlink ref="L100" r:id="rId141" xr:uid="{00000000-0004-0000-0000-000097000000}"/>
    <hyperlink ref="L101" r:id="rId142" xr:uid="{00000000-0004-0000-0000-000098000000}"/>
    <hyperlink ref="L102" r:id="rId143" xr:uid="{00000000-0004-0000-0000-000099000000}"/>
    <hyperlink ref="L103" r:id="rId144" xr:uid="{00000000-0004-0000-0000-00009A000000}"/>
    <hyperlink ref="L104" r:id="rId145" xr:uid="{00000000-0004-0000-0000-00009B000000}"/>
    <hyperlink ref="L105" r:id="rId146" xr:uid="{00000000-0004-0000-0000-00009C000000}"/>
    <hyperlink ref="L106" r:id="rId147" xr:uid="{00000000-0004-0000-0000-00009D000000}"/>
    <hyperlink ref="L107" r:id="rId148" xr:uid="{00000000-0004-0000-0000-00009E000000}"/>
    <hyperlink ref="L108" r:id="rId149" xr:uid="{00000000-0004-0000-0000-00009F000000}"/>
    <hyperlink ref="L109" r:id="rId150" xr:uid="{00000000-0004-0000-0000-0000A0000000}"/>
    <hyperlink ref="L110" r:id="rId151" xr:uid="{00000000-0004-0000-0000-0000A1000000}"/>
    <hyperlink ref="L111" r:id="rId152" xr:uid="{00000000-0004-0000-0000-0000A2000000}"/>
    <hyperlink ref="L112" r:id="rId153" xr:uid="{00000000-0004-0000-0000-0000A3000000}"/>
    <hyperlink ref="L113" r:id="rId154" xr:uid="{00000000-0004-0000-0000-0000A4000000}"/>
    <hyperlink ref="L114" r:id="rId155" xr:uid="{00000000-0004-0000-0000-0000A5000000}"/>
    <hyperlink ref="L115" r:id="rId156" xr:uid="{00000000-0004-0000-0000-0000A6000000}"/>
    <hyperlink ref="L116" r:id="rId157" xr:uid="{00000000-0004-0000-0000-0000A7000000}"/>
    <hyperlink ref="L117" r:id="rId158" xr:uid="{00000000-0004-0000-0000-0000A8000000}"/>
    <hyperlink ref="L119" r:id="rId159" xr:uid="{00000000-0004-0000-0000-0000A9000000}"/>
    <hyperlink ref="L118" r:id="rId160" xr:uid="{00000000-0004-0000-0000-0000AA000000}"/>
    <hyperlink ref="L120" r:id="rId161" xr:uid="{00000000-0004-0000-0000-0000AB000000}"/>
    <hyperlink ref="L124" r:id="rId162" xr:uid="{00000000-0004-0000-0000-0000AC000000}"/>
    <hyperlink ref="L125" r:id="rId163" xr:uid="{00000000-0004-0000-0000-0000AD000000}"/>
    <hyperlink ref="L126" r:id="rId164" xr:uid="{00000000-0004-0000-0000-0000AE000000}"/>
    <hyperlink ref="L127" r:id="rId165" xr:uid="{00000000-0004-0000-0000-0000AF000000}"/>
    <hyperlink ref="L128" r:id="rId166" xr:uid="{00000000-0004-0000-0000-0000B0000000}"/>
    <hyperlink ref="L129" r:id="rId167" xr:uid="{00000000-0004-0000-0000-0000B1000000}"/>
    <hyperlink ref="L130" r:id="rId168" xr:uid="{00000000-0004-0000-0000-0000B2000000}"/>
    <hyperlink ref="L131" r:id="rId169" xr:uid="{00000000-0004-0000-0000-0000B3000000}"/>
    <hyperlink ref="L132" r:id="rId170" xr:uid="{00000000-0004-0000-0000-0000B4000000}"/>
    <hyperlink ref="L133" r:id="rId171" xr:uid="{00000000-0004-0000-0000-0000B5000000}"/>
    <hyperlink ref="L134" r:id="rId172" xr:uid="{00000000-0004-0000-0000-0000B6000000}"/>
    <hyperlink ref="L135" r:id="rId173" xr:uid="{00000000-0004-0000-0000-0000B7000000}"/>
    <hyperlink ref="L136" r:id="rId174" xr:uid="{00000000-0004-0000-0000-0000B8000000}"/>
    <hyperlink ref="L138" r:id="rId175" xr:uid="{00000000-0004-0000-0000-0000B9000000}"/>
    <hyperlink ref="L137" r:id="rId176" xr:uid="{00000000-0004-0000-0000-0000BA000000}"/>
    <hyperlink ref="L139" r:id="rId177" xr:uid="{00000000-0004-0000-0000-0000BB000000}"/>
    <hyperlink ref="L141" r:id="rId178" xr:uid="{00000000-0004-0000-0000-0000BC000000}"/>
    <hyperlink ref="L140" r:id="rId179" xr:uid="{00000000-0004-0000-0000-0000BD000000}"/>
    <hyperlink ref="L142" r:id="rId180" xr:uid="{00000000-0004-0000-0000-0000BE000000}"/>
    <hyperlink ref="L143" r:id="rId181" xr:uid="{00000000-0004-0000-0000-0000BF000000}"/>
    <hyperlink ref="L144" r:id="rId182" xr:uid="{00000000-0004-0000-0000-0000C0000000}"/>
    <hyperlink ref="L145" r:id="rId183" xr:uid="{00000000-0004-0000-0000-0000C1000000}"/>
    <hyperlink ref="L146" r:id="rId184" xr:uid="{00000000-0004-0000-0000-0000C2000000}"/>
    <hyperlink ref="L147" r:id="rId185" xr:uid="{00000000-0004-0000-0000-0000C3000000}"/>
    <hyperlink ref="L148" r:id="rId186" xr:uid="{00000000-0004-0000-0000-0000C4000000}"/>
    <hyperlink ref="L149" r:id="rId187" xr:uid="{00000000-0004-0000-0000-0000C5000000}"/>
    <hyperlink ref="L150" r:id="rId188" xr:uid="{00000000-0004-0000-0000-0000C6000000}"/>
    <hyperlink ref="L151" r:id="rId189" xr:uid="{00000000-0004-0000-0000-0000C7000000}"/>
    <hyperlink ref="L152" r:id="rId190" xr:uid="{00000000-0004-0000-0000-0000C8000000}"/>
    <hyperlink ref="L153" r:id="rId191" xr:uid="{00000000-0004-0000-0000-0000C9000000}"/>
    <hyperlink ref="L154" r:id="rId192" xr:uid="{00000000-0004-0000-0000-0000CA000000}"/>
    <hyperlink ref="L155" r:id="rId193" xr:uid="{00000000-0004-0000-0000-0000CB000000}"/>
    <hyperlink ref="L156" r:id="rId194" xr:uid="{00000000-0004-0000-0000-0000CC000000}"/>
    <hyperlink ref="L157" r:id="rId195" xr:uid="{00000000-0004-0000-0000-0000CD000000}"/>
    <hyperlink ref="L158" r:id="rId196" xr:uid="{00000000-0004-0000-0000-0000CE000000}"/>
    <hyperlink ref="L159" r:id="rId197" xr:uid="{00000000-0004-0000-0000-0000CF000000}"/>
    <hyperlink ref="L160" r:id="rId198" xr:uid="{00000000-0004-0000-0000-0000D0000000}"/>
    <hyperlink ref="L161" r:id="rId199" xr:uid="{00000000-0004-0000-0000-0000D1000000}"/>
    <hyperlink ref="L162" r:id="rId200" xr:uid="{00000000-0004-0000-0000-0000D2000000}"/>
    <hyperlink ref="L163" r:id="rId201" xr:uid="{00000000-0004-0000-0000-0000D3000000}"/>
    <hyperlink ref="L165" r:id="rId202" xr:uid="{00000000-0004-0000-0000-0000D4000000}"/>
    <hyperlink ref="L164" r:id="rId203" xr:uid="{00000000-0004-0000-0000-0000D5000000}"/>
    <hyperlink ref="L166" r:id="rId204" xr:uid="{00000000-0004-0000-0000-0000D6000000}"/>
    <hyperlink ref="L167" r:id="rId205" xr:uid="{00000000-0004-0000-0000-0000D7000000}"/>
    <hyperlink ref="L168" r:id="rId206" xr:uid="{00000000-0004-0000-0000-0000D8000000}"/>
    <hyperlink ref="L169" r:id="rId207" xr:uid="{00000000-0004-0000-0000-0000D9000000}"/>
    <hyperlink ref="L171" r:id="rId208" xr:uid="{00000000-0004-0000-0000-0000DA000000}"/>
    <hyperlink ref="L172" r:id="rId209" xr:uid="{00000000-0004-0000-0000-0000DB000000}"/>
    <hyperlink ref="L173" r:id="rId210" xr:uid="{00000000-0004-0000-0000-0000DC000000}"/>
    <hyperlink ref="L174" r:id="rId211" xr:uid="{00000000-0004-0000-0000-0000DD000000}"/>
    <hyperlink ref="L175" r:id="rId212" xr:uid="{00000000-0004-0000-0000-0000DE000000}"/>
    <hyperlink ref="L176" r:id="rId213" xr:uid="{00000000-0004-0000-0000-0000DF000000}"/>
    <hyperlink ref="L177" r:id="rId214" xr:uid="{00000000-0004-0000-0000-0000E0000000}"/>
    <hyperlink ref="L178" r:id="rId215" xr:uid="{00000000-0004-0000-0000-0000E1000000}"/>
    <hyperlink ref="L179" r:id="rId216" xr:uid="{00000000-0004-0000-0000-0000E2000000}"/>
    <hyperlink ref="L180" r:id="rId217" xr:uid="{00000000-0004-0000-0000-0000E3000000}"/>
    <hyperlink ref="L181" r:id="rId218" xr:uid="{00000000-0004-0000-0000-0000E4000000}"/>
    <hyperlink ref="L182" r:id="rId219" xr:uid="{00000000-0004-0000-0000-0000E5000000}"/>
    <hyperlink ref="L183" r:id="rId220" xr:uid="{00000000-0004-0000-0000-0000E6000000}"/>
    <hyperlink ref="L184" r:id="rId221" xr:uid="{00000000-0004-0000-0000-0000E7000000}"/>
    <hyperlink ref="L185" r:id="rId222" xr:uid="{00000000-0004-0000-0000-0000E8000000}"/>
    <hyperlink ref="L90" r:id="rId223" xr:uid="{00000000-0004-0000-0000-0000E9000000}"/>
    <hyperlink ref="L121" r:id="rId224" xr:uid="{00000000-0004-0000-0000-0000EA000000}"/>
    <hyperlink ref="L122" r:id="rId225" xr:uid="{00000000-0004-0000-0000-0000EB000000}"/>
    <hyperlink ref="L170" r:id="rId226" xr:uid="{00000000-0004-0000-0000-0000EC000000}"/>
    <hyperlink ref="L91" r:id="rId227" xr:uid="{00000000-0004-0000-0000-0000ED000000}"/>
    <hyperlink ref="L92" r:id="rId228" xr:uid="{00000000-0004-0000-0000-0000EE000000}"/>
    <hyperlink ref="L189" r:id="rId229" xr:uid="{00000000-0004-0000-0000-0000EF000000}"/>
    <hyperlink ref="L190" r:id="rId230" xr:uid="{00000000-0004-0000-0000-0000F0000000}"/>
    <hyperlink ref="L191" r:id="rId231" xr:uid="{00000000-0004-0000-0000-0000F1000000}"/>
    <hyperlink ref="L192" r:id="rId232" xr:uid="{00000000-0004-0000-0000-0000F2000000}"/>
    <hyperlink ref="L194" r:id="rId233" xr:uid="{00000000-0004-0000-0000-0000F3000000}"/>
    <hyperlink ref="L193" r:id="rId234" xr:uid="{00000000-0004-0000-0000-0000F4000000}"/>
    <hyperlink ref="L195" r:id="rId235" xr:uid="{00000000-0004-0000-0000-0000F5000000}"/>
    <hyperlink ref="L196" r:id="rId236" xr:uid="{00000000-0004-0000-0000-0000F6000000}"/>
    <hyperlink ref="L197" r:id="rId237" xr:uid="{00000000-0004-0000-0000-0000F7000000}"/>
    <hyperlink ref="L198" r:id="rId238" xr:uid="{00000000-0004-0000-0000-0000F8000000}"/>
    <hyperlink ref="L199" r:id="rId239" xr:uid="{00000000-0004-0000-0000-0000F9000000}"/>
    <hyperlink ref="L200" r:id="rId240" xr:uid="{00000000-0004-0000-0000-0000FA000000}"/>
    <hyperlink ref="L201" r:id="rId241" xr:uid="{00000000-0004-0000-0000-0000FB000000}"/>
    <hyperlink ref="L202" r:id="rId242" xr:uid="{00000000-0004-0000-0000-0000FC000000}"/>
    <hyperlink ref="L204" r:id="rId243" xr:uid="{00000000-0004-0000-0000-0000FD000000}"/>
    <hyperlink ref="L203" r:id="rId244" xr:uid="{00000000-0004-0000-0000-0000FE000000}"/>
    <hyperlink ref="L205" r:id="rId245" xr:uid="{00000000-0004-0000-0000-0000FF000000}"/>
    <hyperlink ref="L206" r:id="rId246" xr:uid="{00000000-0004-0000-0000-000000010000}"/>
    <hyperlink ref="L207" r:id="rId247" xr:uid="{00000000-0004-0000-0000-000001010000}"/>
    <hyperlink ref="L208" r:id="rId248" xr:uid="{00000000-0004-0000-0000-000002010000}"/>
    <hyperlink ref="L209" r:id="rId249" xr:uid="{00000000-0004-0000-0000-000003010000}"/>
    <hyperlink ref="L210" r:id="rId250" xr:uid="{00000000-0004-0000-0000-000004010000}"/>
    <hyperlink ref="L211" r:id="rId251" xr:uid="{00000000-0004-0000-0000-000005010000}"/>
    <hyperlink ref="L21" r:id="rId252" xr:uid="{00000000-0004-0000-0000-000006010000}"/>
    <hyperlink ref="L22" r:id="rId253" xr:uid="{00000000-0004-0000-0000-000007010000}"/>
    <hyperlink ref="L23" r:id="rId254" xr:uid="{00000000-0004-0000-0000-000008010000}"/>
    <hyperlink ref="L24" r:id="rId255" xr:uid="{00000000-0004-0000-0000-000009010000}"/>
    <hyperlink ref="L25" r:id="rId256" xr:uid="{00000000-0004-0000-0000-00000A010000}"/>
    <hyperlink ref="L26" r:id="rId257" xr:uid="{00000000-0004-0000-0000-00000B010000}"/>
    <hyperlink ref="L28" r:id="rId258" xr:uid="{00000000-0004-0000-0000-00000C010000}"/>
    <hyperlink ref="L29" r:id="rId259" xr:uid="{00000000-0004-0000-0000-00000D010000}"/>
    <hyperlink ref="L30" r:id="rId260" xr:uid="{00000000-0004-0000-0000-00000E010000}"/>
    <hyperlink ref="L31" r:id="rId261" xr:uid="{00000000-0004-0000-0000-00000F010000}"/>
    <hyperlink ref="L27" r:id="rId262" xr:uid="{00000000-0004-0000-0000-000010010000}"/>
    <hyperlink ref="L32" r:id="rId263" xr:uid="{00000000-0004-0000-0000-000011010000}"/>
    <hyperlink ref="L33" r:id="rId264" xr:uid="{00000000-0004-0000-0000-000012010000}"/>
    <hyperlink ref="L34" r:id="rId265" xr:uid="{00000000-0004-0000-0000-000013010000}"/>
    <hyperlink ref="L35" r:id="rId266" xr:uid="{00000000-0004-0000-0000-000014010000}"/>
    <hyperlink ref="J217" r:id="rId267" xr:uid="{00000000-0004-0000-0000-000016010000}"/>
    <hyperlink ref="J218" r:id="rId268" xr:uid="{00000000-0004-0000-0000-000017010000}"/>
    <hyperlink ref="J219" r:id="rId269" xr:uid="{00000000-0004-0000-0000-000018010000}"/>
    <hyperlink ref="J220" r:id="rId270" xr:uid="{00000000-0004-0000-0000-000019010000}"/>
    <hyperlink ref="J221" r:id="rId271" xr:uid="{00000000-0004-0000-0000-00001A010000}"/>
    <hyperlink ref="J222" r:id="rId272" xr:uid="{00000000-0004-0000-0000-00001B010000}"/>
    <hyperlink ref="J223" r:id="rId273" xr:uid="{00000000-0004-0000-0000-00001C010000}"/>
    <hyperlink ref="J224" r:id="rId274" xr:uid="{00000000-0004-0000-0000-00001D010000}"/>
    <hyperlink ref="J225" r:id="rId275" xr:uid="{00000000-0004-0000-0000-00001E010000}"/>
    <hyperlink ref="J226" r:id="rId276" xr:uid="{00000000-0004-0000-0000-00001F010000}"/>
    <hyperlink ref="J227" r:id="rId277" xr:uid="{00000000-0004-0000-0000-000020010000}"/>
    <hyperlink ref="J228" r:id="rId278" xr:uid="{00000000-0004-0000-0000-000021010000}"/>
    <hyperlink ref="J229" r:id="rId279" xr:uid="{00000000-0004-0000-0000-000022010000}"/>
    <hyperlink ref="J230" r:id="rId280" xr:uid="{00000000-0004-0000-0000-000023010000}"/>
    <hyperlink ref="K217" r:id="rId281" xr:uid="{00000000-0004-0000-0000-000024010000}"/>
    <hyperlink ref="K218" r:id="rId282" xr:uid="{00000000-0004-0000-0000-000025010000}"/>
    <hyperlink ref="K219" r:id="rId283" xr:uid="{00000000-0004-0000-0000-000026010000}"/>
    <hyperlink ref="K220" r:id="rId284" xr:uid="{00000000-0004-0000-0000-000027010000}"/>
    <hyperlink ref="K221" r:id="rId285" xr:uid="{00000000-0004-0000-0000-000028010000}"/>
    <hyperlink ref="K222" r:id="rId286" xr:uid="{00000000-0004-0000-0000-000029010000}"/>
    <hyperlink ref="K223" r:id="rId287" xr:uid="{00000000-0004-0000-0000-00002A010000}"/>
    <hyperlink ref="K224" r:id="rId288" xr:uid="{00000000-0004-0000-0000-00002B010000}"/>
    <hyperlink ref="K225" r:id="rId289" xr:uid="{00000000-0004-0000-0000-00002C010000}"/>
    <hyperlink ref="K226" r:id="rId290" xr:uid="{00000000-0004-0000-0000-00002D010000}"/>
    <hyperlink ref="K227" r:id="rId291" xr:uid="{00000000-0004-0000-0000-00002E010000}"/>
    <hyperlink ref="K228" r:id="rId292" xr:uid="{00000000-0004-0000-0000-00002F010000}"/>
    <hyperlink ref="K229" r:id="rId293" xr:uid="{00000000-0004-0000-0000-000030010000}"/>
    <hyperlink ref="K230" r:id="rId294" xr:uid="{00000000-0004-0000-0000-000031010000}"/>
    <hyperlink ref="J21" r:id="rId295" xr:uid="{00000000-0004-0000-0000-000032010000}"/>
    <hyperlink ref="K21" r:id="rId296" xr:uid="{00000000-0004-0000-0000-000033010000}"/>
    <hyperlink ref="J22" r:id="rId297" xr:uid="{00000000-0004-0000-0000-000034010000}"/>
    <hyperlink ref="J24" r:id="rId298" xr:uid="{00000000-0004-0000-0000-000036010000}"/>
    <hyperlink ref="J25" r:id="rId299" xr:uid="{00000000-0004-0000-0000-000038010000}"/>
    <hyperlink ref="J23" r:id="rId300" xr:uid="{00000000-0004-0000-0000-00003A010000}"/>
    <hyperlink ref="J26" r:id="rId301" xr:uid="{00000000-0004-0000-0000-00003C010000}"/>
    <hyperlink ref="J28" r:id="rId302" xr:uid="{00000000-0004-0000-0000-00003E010000}"/>
    <hyperlink ref="J29" r:id="rId303" xr:uid="{00000000-0004-0000-0000-000040010000}"/>
    <hyperlink ref="K29" r:id="rId304" xr:uid="{00000000-0004-0000-0000-000041010000}"/>
    <hyperlink ref="K30" r:id="rId305" xr:uid="{00000000-0004-0000-0000-000043010000}"/>
    <hyperlink ref="K31" r:id="rId306" xr:uid="{00000000-0004-0000-0000-000045010000}"/>
    <hyperlink ref="J27" r:id="rId307" xr:uid="{00000000-0004-0000-0000-000046010000}"/>
    <hyperlink ref="J32" r:id="rId308" xr:uid="{00000000-0004-0000-0000-000048010000}"/>
    <hyperlink ref="J33" r:id="rId309" xr:uid="{00000000-0004-0000-0000-00004A010000}"/>
    <hyperlink ref="K34" r:id="rId310" xr:uid="{00000000-0004-0000-0000-00004D010000}"/>
    <hyperlink ref="K35" r:id="rId311" xr:uid="{00000000-0004-0000-0000-00004E010000}"/>
    <hyperlink ref="K42" r:id="rId312" xr:uid="{00000000-0004-0000-0000-000051010000}"/>
    <hyperlink ref="J48" r:id="rId313" xr:uid="{00000000-0004-0000-0000-000056010000}"/>
    <hyperlink ref="K48" r:id="rId314" xr:uid="{00000000-0004-0000-0000-000057010000}"/>
    <hyperlink ref="J52" r:id="rId315" xr:uid="{00000000-0004-0000-0000-000058010000}"/>
    <hyperlink ref="J51" r:id="rId316" xr:uid="{00000000-0004-0000-0000-000059010000}"/>
    <hyperlink ref="J55" r:id="rId317" xr:uid="{00000000-0004-0000-0000-00005A010000}"/>
    <hyperlink ref="J56" r:id="rId318" xr:uid="{00000000-0004-0000-0000-00005B010000}"/>
    <hyperlink ref="K72" r:id="rId319" xr:uid="{00000000-0004-0000-0000-000061010000}"/>
    <hyperlink ref="K73" r:id="rId320" xr:uid="{00000000-0004-0000-0000-000063010000}"/>
    <hyperlink ref="K74" r:id="rId321" xr:uid="{00000000-0004-0000-0000-000065010000}"/>
    <hyperlink ref="K75" r:id="rId322" xr:uid="{00000000-0004-0000-0000-000067010000}"/>
    <hyperlink ref="K76" r:id="rId323" xr:uid="{00000000-0004-0000-0000-000069010000}"/>
    <hyperlink ref="K77" r:id="rId324" xr:uid="{00000000-0004-0000-0000-00006B010000}"/>
    <hyperlink ref="K78" r:id="rId325" xr:uid="{00000000-0004-0000-0000-00006D010000}"/>
    <hyperlink ref="K79" r:id="rId326" xr:uid="{00000000-0004-0000-0000-00006F010000}"/>
    <hyperlink ref="K80" r:id="rId327" xr:uid="{00000000-0004-0000-0000-000071010000}"/>
    <hyperlink ref="K81" r:id="rId328" xr:uid="{00000000-0004-0000-0000-000073010000}"/>
    <hyperlink ref="K82" r:id="rId329" xr:uid="{00000000-0004-0000-0000-000075010000}"/>
    <hyperlink ref="K83" r:id="rId330" xr:uid="{00000000-0004-0000-0000-000077010000}"/>
    <hyperlink ref="K84" r:id="rId331" xr:uid="{00000000-0004-0000-0000-000079010000}"/>
    <hyperlink ref="K85" r:id="rId332" xr:uid="{00000000-0004-0000-0000-00007B010000}"/>
    <hyperlink ref="K88" r:id="rId333" xr:uid="{00000000-0004-0000-0000-000081010000}"/>
    <hyperlink ref="J92" r:id="rId334" xr:uid="{00000000-0004-0000-0000-000082010000}"/>
    <hyperlink ref="J122" r:id="rId335" xr:uid="{00000000-0004-0000-0000-000083010000}"/>
    <hyperlink ref="K89" r:id="rId336" xr:uid="{00000000-0004-0000-0000-000085010000}"/>
    <hyperlink ref="J121" r:id="rId337" xr:uid="{00000000-0004-0000-0000-000086010000}"/>
    <hyperlink ref="K121" r:id="rId338" xr:uid="{00000000-0004-0000-0000-000087010000}"/>
    <hyperlink ref="K93" r:id="rId339" xr:uid="{00000000-0004-0000-0000-000089010000}"/>
    <hyperlink ref="K94" r:id="rId340" xr:uid="{00000000-0004-0000-0000-00008B010000}"/>
    <hyperlink ref="K95" r:id="rId341" xr:uid="{00000000-0004-0000-0000-00008D010000}"/>
    <hyperlink ref="K97" r:id="rId342" xr:uid="{00000000-0004-0000-0000-00008F010000}"/>
    <hyperlink ref="K98" r:id="rId343" xr:uid="{00000000-0004-0000-0000-000091010000}"/>
    <hyperlink ref="K99" r:id="rId344" xr:uid="{00000000-0004-0000-0000-000093010000}"/>
    <hyperlink ref="K100" r:id="rId345" xr:uid="{00000000-0004-0000-0000-000095010000}"/>
    <hyperlink ref="K101" r:id="rId346" xr:uid="{00000000-0004-0000-0000-000097010000}"/>
    <hyperlink ref="K102" r:id="rId347" xr:uid="{00000000-0004-0000-0000-000099010000}"/>
    <hyperlink ref="K103" r:id="rId348" xr:uid="{00000000-0004-0000-0000-00009B010000}"/>
    <hyperlink ref="K104" r:id="rId349" xr:uid="{00000000-0004-0000-0000-00009D010000}"/>
    <hyperlink ref="K105" r:id="rId350" xr:uid="{00000000-0004-0000-0000-00009F010000}"/>
    <hyperlink ref="K106" r:id="rId351" xr:uid="{00000000-0004-0000-0000-0000A1010000}"/>
    <hyperlink ref="K107" r:id="rId352" xr:uid="{00000000-0004-0000-0000-0000A3010000}"/>
    <hyperlink ref="K108" r:id="rId353" xr:uid="{00000000-0004-0000-0000-0000A5010000}"/>
    <hyperlink ref="K109" r:id="rId354" xr:uid="{00000000-0004-0000-0000-0000A7010000}"/>
    <hyperlink ref="K110" r:id="rId355" xr:uid="{00000000-0004-0000-0000-0000A9010000}"/>
    <hyperlink ref="K111" r:id="rId356" xr:uid="{00000000-0004-0000-0000-0000AB010000}"/>
    <hyperlink ref="K112" r:id="rId357" xr:uid="{00000000-0004-0000-0000-0000AD010000}"/>
    <hyperlink ref="K113" r:id="rId358" xr:uid="{00000000-0004-0000-0000-0000AF010000}"/>
    <hyperlink ref="K114" r:id="rId359" xr:uid="{00000000-0004-0000-0000-0000B1010000}"/>
    <hyperlink ref="K115" r:id="rId360" xr:uid="{00000000-0004-0000-0000-0000B3010000}"/>
    <hyperlink ref="K116" r:id="rId361" xr:uid="{00000000-0004-0000-0000-0000B5010000}"/>
    <hyperlink ref="K117" r:id="rId362" xr:uid="{00000000-0004-0000-0000-0000B7010000}"/>
    <hyperlink ref="K118" r:id="rId363" xr:uid="{00000000-0004-0000-0000-0000B9010000}"/>
    <hyperlink ref="K119" r:id="rId364" xr:uid="{00000000-0004-0000-0000-0000BB010000}"/>
    <hyperlink ref="K120" r:id="rId365" xr:uid="{00000000-0004-0000-0000-0000BD010000}"/>
    <hyperlink ref="J123" r:id="rId366" xr:uid="{00000000-0004-0000-0000-0000BE010000}"/>
    <hyperlink ref="L123" r:id="rId367" xr:uid="{00000000-0004-0000-0000-0000C0010000}"/>
    <hyperlink ref="K124" r:id="rId368" xr:uid="{00000000-0004-0000-0000-0000C2010000}"/>
    <hyperlink ref="K125" r:id="rId369" xr:uid="{00000000-0004-0000-0000-0000C4010000}"/>
    <hyperlink ref="K126" r:id="rId370" xr:uid="{00000000-0004-0000-0000-0000D7010000}"/>
    <hyperlink ref="K127" r:id="rId371" xr:uid="{00000000-0004-0000-0000-0000D8010000}"/>
    <hyperlink ref="K128" r:id="rId372" xr:uid="{00000000-0004-0000-0000-0000D9010000}"/>
    <hyperlink ref="K129" r:id="rId373" xr:uid="{00000000-0004-0000-0000-0000DA010000}"/>
    <hyperlink ref="K130" r:id="rId374" xr:uid="{00000000-0004-0000-0000-0000DB010000}"/>
    <hyperlink ref="K131" r:id="rId375" xr:uid="{00000000-0004-0000-0000-0000DC010000}"/>
    <hyperlink ref="K132" r:id="rId376" xr:uid="{00000000-0004-0000-0000-0000DD010000}"/>
    <hyperlink ref="K133" r:id="rId377" xr:uid="{00000000-0004-0000-0000-0000DE010000}"/>
    <hyperlink ref="K134" r:id="rId378" xr:uid="{00000000-0004-0000-0000-0000DF010000}"/>
    <hyperlink ref="K135" r:id="rId379" xr:uid="{00000000-0004-0000-0000-0000E0010000}"/>
    <hyperlink ref="K136" r:id="rId380" xr:uid="{00000000-0004-0000-0000-0000E1010000}"/>
    <hyperlink ref="K137" r:id="rId381" xr:uid="{00000000-0004-0000-0000-0000E2010000}"/>
    <hyperlink ref="K138" r:id="rId382" xr:uid="{00000000-0004-0000-0000-0000E3010000}"/>
    <hyperlink ref="K139" r:id="rId383" xr:uid="{00000000-0004-0000-0000-0000E4010000}"/>
    <hyperlink ref="K140" r:id="rId384" xr:uid="{00000000-0004-0000-0000-0000E5010000}"/>
    <hyperlink ref="K141" r:id="rId385" xr:uid="{00000000-0004-0000-0000-0000E6010000}"/>
    <hyperlink ref="K142" r:id="rId386" xr:uid="{00000000-0004-0000-0000-0000E7010000}"/>
    <hyperlink ref="K143" r:id="rId387" xr:uid="{00000000-0004-0000-0000-0000E8010000}"/>
    <hyperlink ref="K144" r:id="rId388" xr:uid="{00000000-0004-0000-0000-0000EB010000}"/>
    <hyperlink ref="K163" r:id="rId389" xr:uid="{00000000-0004-0000-0000-0000EC010000}"/>
    <hyperlink ref="K145" r:id="rId390" xr:uid="{00000000-0004-0000-0000-000004020000}"/>
    <hyperlink ref="K164" r:id="rId391" xr:uid="{00000000-0004-0000-0000-000005020000}"/>
    <hyperlink ref="K146" r:id="rId392" xr:uid="{00000000-0004-0000-0000-000006020000}"/>
    <hyperlink ref="K165" r:id="rId393" xr:uid="{00000000-0004-0000-0000-000007020000}"/>
    <hyperlink ref="K147" r:id="rId394" xr:uid="{00000000-0004-0000-0000-000008020000}"/>
    <hyperlink ref="K166" r:id="rId395" xr:uid="{00000000-0004-0000-0000-000009020000}"/>
    <hyperlink ref="K148" r:id="rId396" xr:uid="{00000000-0004-0000-0000-00000A020000}"/>
    <hyperlink ref="K167" r:id="rId397" xr:uid="{00000000-0004-0000-0000-00000B020000}"/>
    <hyperlink ref="K149" r:id="rId398" xr:uid="{00000000-0004-0000-0000-00000C020000}"/>
    <hyperlink ref="K168" r:id="rId399" xr:uid="{00000000-0004-0000-0000-00000D020000}"/>
    <hyperlink ref="K150" r:id="rId400" xr:uid="{00000000-0004-0000-0000-00000E020000}"/>
    <hyperlink ref="K151" r:id="rId401" xr:uid="{00000000-0004-0000-0000-00000F020000}"/>
    <hyperlink ref="K152" r:id="rId402" xr:uid="{00000000-0004-0000-0000-000010020000}"/>
    <hyperlink ref="K153" r:id="rId403" xr:uid="{00000000-0004-0000-0000-000011020000}"/>
    <hyperlink ref="K154" r:id="rId404" xr:uid="{00000000-0004-0000-0000-000012020000}"/>
    <hyperlink ref="K155" r:id="rId405" xr:uid="{00000000-0004-0000-0000-000013020000}"/>
    <hyperlink ref="K156" r:id="rId406" xr:uid="{00000000-0004-0000-0000-000014020000}"/>
    <hyperlink ref="K157" r:id="rId407" xr:uid="{00000000-0004-0000-0000-000015020000}"/>
    <hyperlink ref="K158" r:id="rId408" xr:uid="{00000000-0004-0000-0000-000016020000}"/>
    <hyperlink ref="K159" r:id="rId409" xr:uid="{00000000-0004-0000-0000-000017020000}"/>
    <hyperlink ref="K160" r:id="rId410" xr:uid="{00000000-0004-0000-0000-000018020000}"/>
    <hyperlink ref="K161" r:id="rId411" xr:uid="{00000000-0004-0000-0000-000019020000}"/>
    <hyperlink ref="K162" r:id="rId412" xr:uid="{00000000-0004-0000-0000-00001A020000}"/>
    <hyperlink ref="K169" r:id="rId413" xr:uid="{00000000-0004-0000-0000-00001C020000}"/>
    <hyperlink ref="K170" r:id="rId414" xr:uid="{00000000-0004-0000-0000-00001E020000}"/>
    <hyperlink ref="K171" r:id="rId415" xr:uid="{00000000-0004-0000-0000-00002E020000}"/>
    <hyperlink ref="K172" r:id="rId416" xr:uid="{00000000-0004-0000-0000-00002F020000}"/>
    <hyperlink ref="K173" r:id="rId417" xr:uid="{00000000-0004-0000-0000-000030020000}"/>
    <hyperlink ref="K174" r:id="rId418" xr:uid="{00000000-0004-0000-0000-000031020000}"/>
    <hyperlink ref="K175" r:id="rId419" xr:uid="{00000000-0004-0000-0000-000032020000}"/>
    <hyperlink ref="K176" r:id="rId420" xr:uid="{00000000-0004-0000-0000-000033020000}"/>
    <hyperlink ref="K177" r:id="rId421" xr:uid="{00000000-0004-0000-0000-000034020000}"/>
    <hyperlink ref="K178" r:id="rId422" xr:uid="{00000000-0004-0000-0000-000035020000}"/>
    <hyperlink ref="K179" r:id="rId423" xr:uid="{00000000-0004-0000-0000-000036020000}"/>
    <hyperlink ref="K180" r:id="rId424" xr:uid="{00000000-0004-0000-0000-000037020000}"/>
    <hyperlink ref="K181" r:id="rId425" xr:uid="{00000000-0004-0000-0000-000038020000}"/>
    <hyperlink ref="K182" r:id="rId426" xr:uid="{00000000-0004-0000-0000-000039020000}"/>
    <hyperlink ref="K183" r:id="rId427" xr:uid="{00000000-0004-0000-0000-00003A020000}"/>
    <hyperlink ref="K184" r:id="rId428" xr:uid="{00000000-0004-0000-0000-00003B020000}"/>
    <hyperlink ref="K185" r:id="rId429" xr:uid="{00000000-0004-0000-0000-00003C020000}"/>
    <hyperlink ref="K61" r:id="rId430" xr:uid="{00000000-0004-0000-0000-00003D020000}"/>
    <hyperlink ref="K63" r:id="rId431" xr:uid="{00000000-0004-0000-0000-00003F020000}"/>
    <hyperlink ref="K62" r:id="rId432" xr:uid="{00000000-0004-0000-0000-000040020000}"/>
    <hyperlink ref="J64" r:id="rId433" xr:uid="{00000000-0004-0000-0000-000041020000}"/>
    <hyperlink ref="K64" r:id="rId434" xr:uid="{00000000-0004-0000-0000-000042020000}"/>
    <hyperlink ref="J65" r:id="rId435" xr:uid="{00000000-0004-0000-0000-000043020000}"/>
    <hyperlink ref="K65" r:id="rId436" xr:uid="{00000000-0004-0000-0000-000044020000}"/>
    <hyperlink ref="J66" r:id="rId437" xr:uid="{00000000-0004-0000-0000-000045020000}"/>
    <hyperlink ref="K66" r:id="rId438" xr:uid="{00000000-0004-0000-0000-000046020000}"/>
    <hyperlink ref="K67" r:id="rId439" xr:uid="{00000000-0004-0000-0000-000048020000}"/>
    <hyperlink ref="K189" r:id="rId440" xr:uid="{00000000-0004-0000-0000-00004A020000}"/>
    <hyperlink ref="K190" r:id="rId441" xr:uid="{00000000-0004-0000-0000-00004C020000}"/>
    <hyperlink ref="K191" r:id="rId442" xr:uid="{00000000-0004-0000-0000-00004E020000}"/>
    <hyperlink ref="K192" r:id="rId443" xr:uid="{00000000-0004-0000-0000-000050020000}"/>
    <hyperlink ref="K193" r:id="rId444" xr:uid="{00000000-0004-0000-0000-000052020000}"/>
    <hyperlink ref="K194" r:id="rId445" xr:uid="{00000000-0004-0000-0000-000054020000}"/>
    <hyperlink ref="J207" r:id="rId446" xr:uid="{00000000-0004-0000-0000-000055020000}"/>
    <hyperlink ref="K207" r:id="rId447" xr:uid="{00000000-0004-0000-0000-00005A020000}"/>
    <hyperlink ref="K204" r:id="rId448" xr:uid="{00000000-0004-0000-0000-000060020000}"/>
    <hyperlink ref="K205" r:id="rId449" xr:uid="{00000000-0004-0000-0000-000062020000}"/>
    <hyperlink ref="K206" r:id="rId450" xr:uid="{00000000-0004-0000-0000-000064020000}"/>
    <hyperlink ref="J96" r:id="rId451" xr:uid="{00000000-0004-0000-0000-000065020000}"/>
    <hyperlink ref="L96" r:id="rId452" xr:uid="{00000000-0004-0000-0000-000066020000}"/>
    <hyperlink ref="K53" r:id="rId453" xr:uid="{00000000-0004-0000-0000-000067020000}"/>
    <hyperlink ref="K54" r:id="rId454" xr:uid="{00000000-0004-0000-0000-000068020000}"/>
    <hyperlink ref="J53" r:id="rId455" xr:uid="{00000000-0004-0000-0000-000069020000}"/>
    <hyperlink ref="K256" r:id="rId456" xr:uid="{00000000-0004-0000-0000-00006B020000}"/>
    <hyperlink ref="K257" r:id="rId457" xr:uid="{00000000-0004-0000-0000-00006C020000}"/>
    <hyperlink ref="K258" r:id="rId458" xr:uid="{00000000-0004-0000-0000-00006D020000}"/>
    <hyperlink ref="L216" r:id="rId459" xr:uid="{00000000-0004-0000-0000-000071020000}"/>
    <hyperlink ref="J216" r:id="rId460" xr:uid="{00000000-0004-0000-0000-000072020000}"/>
    <hyperlink ref="K216" r:id="rId461" xr:uid="{00000000-0004-0000-0000-000073020000}"/>
    <hyperlink ref="K96" r:id="rId462" xr:uid="{00000000-0004-0000-0000-000074020000}"/>
    <hyperlink ref="K243" r:id="rId463" xr:uid="{00000000-0004-0000-0000-000075020000}"/>
    <hyperlink ref="K248" r:id="rId464" xr:uid="{00000000-0004-0000-0000-000076020000}"/>
    <hyperlink ref="K249" r:id="rId465" xr:uid="{00000000-0004-0000-0000-000078020000}"/>
    <hyperlink ref="K255" r:id="rId466" xr:uid="{00000000-0004-0000-0000-00007A020000}"/>
    <hyperlink ref="J255" r:id="rId467" display="Teresa.Stoll@telefonica.com" xr:uid="{00000000-0004-0000-0000-00007B020000}"/>
    <hyperlink ref="K242" r:id="rId468" xr:uid="{00000000-0004-0000-0000-00007C020000}"/>
    <hyperlink ref="K195:K203" r:id="rId469" display="paolo.colonna@telefonica.com" xr:uid="{00000000-0004-0000-0000-00007F020000}"/>
    <hyperlink ref="L259" r:id="rId470" xr:uid="{00000000-0004-0000-0000-000080020000}"/>
    <hyperlink ref="K259" r:id="rId471" xr:uid="{00000000-0004-0000-0000-000081020000}"/>
    <hyperlink ref="L60" r:id="rId472" xr:uid="{00000000-0004-0000-0000-000083020000}"/>
    <hyperlink ref="K60" r:id="rId473" xr:uid="{00000000-0004-0000-0000-000084020000}"/>
    <hyperlink ref="K92" r:id="rId474" xr:uid="{B951F850-80EE-476B-8B37-6F58210D225B}"/>
    <hyperlink ref="K22:K28" r:id="rId475" display="florian.tobias@telefonica.com" xr:uid="{920B6BFB-AEA8-4343-9EB0-D2CF976A3C10}"/>
    <hyperlink ref="K32" r:id="rId476" xr:uid="{0F8493B5-9F4D-4BE0-97D3-EA739E39852A}"/>
    <hyperlink ref="K33" r:id="rId477" xr:uid="{CC9B0E4A-87B5-4AF3-A305-E8C2E088F6F8}"/>
    <hyperlink ref="K12" r:id="rId478" xr:uid="{C7788C6C-0A09-455F-A5E4-36E707CD920C}"/>
    <hyperlink ref="J11" r:id="rId479" xr:uid="{B96B8C00-9E19-45E9-81E7-E6A47BB4E6A2}"/>
    <hyperlink ref="J12" r:id="rId480" xr:uid="{FF92EC64-247A-4A86-AC45-C63FB4BEC4F7}"/>
    <hyperlink ref="J14" r:id="rId481" xr:uid="{86895DCA-AD4D-409B-AC99-AAA3CED7EE1B}"/>
    <hyperlink ref="J16" r:id="rId482" xr:uid="{1F4B1D67-FB8E-48F7-93A0-7098105D386A}"/>
    <hyperlink ref="K16" r:id="rId483" xr:uid="{4A05A077-AF52-4823-B37D-47FB87404879}"/>
    <hyperlink ref="K14" r:id="rId484" xr:uid="{E26D5A22-F1BC-4F9B-9713-1F61D758B152}"/>
    <hyperlink ref="K8" r:id="rId485" xr:uid="{887C9213-2D17-4129-86A1-F8FF880C3884}"/>
    <hyperlink ref="J8" r:id="rId486" xr:uid="{98A7636E-DB94-44C6-AB2F-1F0460DBFB40}"/>
    <hyperlink ref="J257" r:id="rId487" display="Teresa.Stoll@telefonica.com" xr:uid="{5809178E-A324-43E6-8274-1ADA0B99C7DD}"/>
    <hyperlink ref="J258" r:id="rId488" display="Teresa.Stoll@telefonica.com" xr:uid="{DAFC2EFC-F701-4C08-B797-8B156D53D2FD}"/>
    <hyperlink ref="J259" r:id="rId489" display="Teresa.Stoll@telefonica.com" xr:uid="{8771A310-0521-4514-AA90-D77496EBC327}"/>
    <hyperlink ref="J250" r:id="rId490" display="Teresa.Stoll@telefonica.com" xr:uid="{6C2EAB3A-3401-42E2-9063-9EFDA926E446}"/>
    <hyperlink ref="J249" r:id="rId491" display="Teresa.Stoll@telefonica.com" xr:uid="{15992B62-4859-48F4-B507-ABB2284A5CE9}"/>
    <hyperlink ref="J30" r:id="rId492" xr:uid="{025F8A7D-8A06-412D-B4E5-0F5CD10E2A84}"/>
    <hyperlink ref="J31" r:id="rId493" xr:uid="{AE416A84-7028-4493-A8B7-62A71D417F2E}"/>
    <hyperlink ref="J34" r:id="rId494" xr:uid="{11813527-91B5-4817-8F6D-9E9B33CD248F}"/>
    <hyperlink ref="J35" r:id="rId495" xr:uid="{ACD11954-C06D-481E-8CFD-CC9295CA2590}"/>
    <hyperlink ref="J248" r:id="rId496" display="Teresa.Stoll@telefonica.com" xr:uid="{2C527DF8-320C-4155-9732-521E23AF16B1}"/>
    <hyperlink ref="J242" r:id="rId497" display="Teresa.Stoll@telefonica.com" xr:uid="{3C6C7471-4F4A-4DAF-9BD8-363D16A200C1}"/>
    <hyperlink ref="J260" r:id="rId498" display="Teresa.Stoll@telefonica.com" xr:uid="{57AD85DD-3166-4425-BFDF-711BBCD2F098}"/>
    <hyperlink ref="J63" r:id="rId499" xr:uid="{3F954831-4CA2-4D7A-8D97-BA8E48E31C64}"/>
    <hyperlink ref="J67" r:id="rId500" xr:uid="{26DB8FB6-8253-4D9F-8003-1851B3CEACD9}"/>
    <hyperlink ref="J72" r:id="rId501" xr:uid="{AB87A326-623E-4E69-9213-178E8E6F8567}"/>
    <hyperlink ref="J73" r:id="rId502" xr:uid="{331F1B59-D23A-4CAB-9546-80B3888987EE}"/>
    <hyperlink ref="J74" r:id="rId503" xr:uid="{F367F0C0-B846-44C6-9274-D0C3B944D3F1}"/>
    <hyperlink ref="J75" r:id="rId504" xr:uid="{93A604CA-D1F8-4190-B5C9-0B308C1B14DD}"/>
    <hyperlink ref="J76" r:id="rId505" xr:uid="{641C88AA-2F30-4532-8941-096388357D52}"/>
    <hyperlink ref="J77" r:id="rId506" xr:uid="{0623CF3D-68A6-4677-A9F9-43F3676AB6A1}"/>
    <hyperlink ref="J78" r:id="rId507" xr:uid="{85C2954C-7E86-4ABC-8D67-0EDDD0ADAFD0}"/>
    <hyperlink ref="J79" r:id="rId508" xr:uid="{14626558-B563-4E4C-B781-C405939C3B2A}"/>
    <hyperlink ref="J80" r:id="rId509" xr:uid="{D1F7CAA7-C878-46CF-A044-8B107B51B58E}"/>
    <hyperlink ref="J81" r:id="rId510" xr:uid="{E3EE4F05-2890-4295-BDFD-3CB38E8D1305}"/>
    <hyperlink ref="J82" r:id="rId511" xr:uid="{FBB2E0C3-877A-4D01-8E75-1025656D9A63}"/>
    <hyperlink ref="J83" r:id="rId512" xr:uid="{4C1C3437-ACA0-4B35-B6B1-A6B227D944D6}"/>
    <hyperlink ref="J84" r:id="rId513" xr:uid="{B9B2351E-E081-467D-B84F-DE4EF3D71FC8}"/>
    <hyperlink ref="J85" r:id="rId514" xr:uid="{4B34BF0E-73BD-40BA-B2AE-7E704B18BD80}"/>
    <hyperlink ref="J88" r:id="rId515" xr:uid="{FCFDCAAE-5A7B-4200-AEDB-6CC4CC5CE1A3}"/>
    <hyperlink ref="J93" r:id="rId516" xr:uid="{D1F10D23-BD11-4A5E-825A-1935B5E93A18}"/>
    <hyperlink ref="J94" r:id="rId517" xr:uid="{AD8310DB-2756-4B90-AEC1-13338DE70B55}"/>
    <hyperlink ref="J95" r:id="rId518" xr:uid="{FEC1C088-0315-44DC-879E-B5687324CCD5}"/>
    <hyperlink ref="J97" r:id="rId519" xr:uid="{748D32FB-1041-4F0F-B3E1-90F38CA88494}"/>
    <hyperlink ref="J98" r:id="rId520" xr:uid="{63F1130C-253E-4CA0-A8F5-193F45DDECFD}"/>
    <hyperlink ref="J99" r:id="rId521" xr:uid="{92990920-BD57-4023-8FBD-A2830097A870}"/>
    <hyperlink ref="J100" r:id="rId522" xr:uid="{F4417E78-D9A1-43CA-86C8-B2780F2922A1}"/>
    <hyperlink ref="J101" r:id="rId523" xr:uid="{AD4F9C06-2887-4F27-A863-CD6FA406513E}"/>
    <hyperlink ref="J102" r:id="rId524" xr:uid="{46803324-6149-47BE-B29D-AD4E464A167E}"/>
    <hyperlink ref="J103" r:id="rId525" xr:uid="{EE8136D5-E924-4014-A92D-231CAF18395F}"/>
    <hyperlink ref="J104" r:id="rId526" xr:uid="{183001B5-B834-4041-9223-35A4974D5473}"/>
    <hyperlink ref="J105" r:id="rId527" xr:uid="{A7CB854E-7B33-449C-B900-9040414729CB}"/>
    <hyperlink ref="J109" r:id="rId528" xr:uid="{8702D3E2-8D5B-4F56-AA0A-9A9250A61973}"/>
    <hyperlink ref="J110" r:id="rId529" xr:uid="{B43B919E-40AC-4EC6-A25D-E18E86E7154F}"/>
    <hyperlink ref="J111" r:id="rId530" xr:uid="{5E98474D-03FB-4F30-ADD4-DB9CAF4B9B9C}"/>
    <hyperlink ref="J112" r:id="rId531" xr:uid="{8A52130C-D471-4429-BA0A-2C34A0DCA728}"/>
    <hyperlink ref="J113" r:id="rId532" xr:uid="{D51AEDE0-D440-497B-A472-9FE9AA0DE17C}"/>
    <hyperlink ref="J114" r:id="rId533" xr:uid="{670D1C6F-B557-40D2-B0AE-0C16B55CC8EC}"/>
    <hyperlink ref="J115" r:id="rId534" xr:uid="{3E2D8429-0F9E-4DAF-A511-E31E6CFCE680}"/>
    <hyperlink ref="J116" r:id="rId535" xr:uid="{51ED110B-9D5F-441F-827C-1FCEB6960A7A}"/>
    <hyperlink ref="J117" r:id="rId536" xr:uid="{CFD56B2D-86BA-47CB-871D-A41F7A7F6EBD}"/>
    <hyperlink ref="J118" r:id="rId537" xr:uid="{7AABE37C-4244-45A1-8DAA-CE3A762491AB}"/>
    <hyperlink ref="J119" r:id="rId538" xr:uid="{FA988983-811C-4289-B7F5-2478C711752E}"/>
    <hyperlink ref="J120" r:id="rId539" xr:uid="{32632865-5B8B-4E74-93D5-C55FCABFF79B}"/>
    <hyperlink ref="J124" r:id="rId540" xr:uid="{0C050143-1941-4F38-8313-25B4B724ACC2}"/>
    <hyperlink ref="J125" r:id="rId541" xr:uid="{3815D7D4-39DE-47D3-A514-7BDBA9C27DD4}"/>
    <hyperlink ref="J126" r:id="rId542" xr:uid="{287241DB-B807-4281-B641-33A308BAACE4}"/>
    <hyperlink ref="J127" r:id="rId543" xr:uid="{8313CBAF-D7E8-449B-AD85-FBBB845A5A2A}"/>
    <hyperlink ref="J128" r:id="rId544" xr:uid="{6998B664-8CED-49DF-A774-773E2FF447FE}"/>
    <hyperlink ref="J129" r:id="rId545" xr:uid="{5613A41F-3262-4691-8A8D-07CD1F835C27}"/>
    <hyperlink ref="J130" r:id="rId546" xr:uid="{0C6B7D9D-E27A-44DA-8D14-BDD575E3B060}"/>
    <hyperlink ref="J131" r:id="rId547" xr:uid="{D48C5A7A-E160-49B8-B727-502BF6D73462}"/>
    <hyperlink ref="J132" r:id="rId548" xr:uid="{83D3344F-6D57-4AF8-8C29-B1626933C099}"/>
    <hyperlink ref="J133" r:id="rId549" xr:uid="{61193A26-8931-4CF6-B7DD-73203C642678}"/>
    <hyperlink ref="J134" r:id="rId550" xr:uid="{385E944C-90D0-4C51-8937-B9942E267640}"/>
    <hyperlink ref="J135" r:id="rId551" xr:uid="{5BAD9CEB-12BD-4EE6-9AEA-424F791FA12C}"/>
    <hyperlink ref="J136" r:id="rId552" xr:uid="{0EB51962-E7E3-41B6-B8AA-845FCB49D6F7}"/>
    <hyperlink ref="J137" r:id="rId553" xr:uid="{7071C799-C87A-4779-9473-50962B31BB3F}"/>
    <hyperlink ref="J138" r:id="rId554" xr:uid="{496A9EAC-D61E-42E8-B168-4A4ABA8C6DE4}"/>
    <hyperlink ref="J139" r:id="rId555" xr:uid="{6D78A414-78F1-42DE-B747-A177471064CD}"/>
    <hyperlink ref="J140" r:id="rId556" xr:uid="{FC97EBC1-D681-4F07-B72F-F41373D9D5F1}"/>
    <hyperlink ref="J141" r:id="rId557" xr:uid="{7171D32A-7137-4907-8D3D-BB09C9E2A822}"/>
    <hyperlink ref="J142" r:id="rId558" xr:uid="{081E270C-A21A-46C5-8FC0-F8E7537AD3EC}"/>
    <hyperlink ref="J143" r:id="rId559" xr:uid="{64F16D45-E520-472D-BBF1-0B4B79F19829}"/>
    <hyperlink ref="J144" r:id="rId560" xr:uid="{373BFCDD-6126-418D-BD5D-FE6F624FA968}"/>
    <hyperlink ref="J145" r:id="rId561" xr:uid="{478D0993-6A65-4169-9183-46265BB8FC2D}"/>
    <hyperlink ref="J146" r:id="rId562" xr:uid="{2EF73A61-34AB-4037-87FF-6D7CDAA59893}"/>
    <hyperlink ref="J147" r:id="rId563" xr:uid="{95638C42-C680-42AF-9C9E-EE6C4C7D24EC}"/>
    <hyperlink ref="J148" r:id="rId564" xr:uid="{2422418B-E485-4750-947F-EB99A452B42C}"/>
    <hyperlink ref="J149" r:id="rId565" xr:uid="{41BCA9AF-4339-417F-9EA3-82B9D293E874}"/>
    <hyperlink ref="J150" r:id="rId566" xr:uid="{6FC53E05-1238-42A0-A45B-EC3B1AA601CC}"/>
    <hyperlink ref="J151" r:id="rId567" xr:uid="{4961A6DF-35F7-467E-95D3-813A4AD36BBF}"/>
    <hyperlink ref="J152" r:id="rId568" xr:uid="{B4C6F476-C6AB-465E-8DC3-46CEA6E1B360}"/>
    <hyperlink ref="J153" r:id="rId569" xr:uid="{2BD142E4-E5D0-43E1-879D-BE2968EC219E}"/>
    <hyperlink ref="J154" r:id="rId570" xr:uid="{82965BFD-6478-44BF-B62B-DA3537F5F329}"/>
    <hyperlink ref="J155" r:id="rId571" xr:uid="{A10D0A54-C731-41DB-A13F-91B156AC2461}"/>
    <hyperlink ref="J156" r:id="rId572" xr:uid="{F1453108-8285-4765-A5FF-38AB1D7A5526}"/>
    <hyperlink ref="J157" r:id="rId573" xr:uid="{FF8F2B6E-42F9-4D36-8580-BADCE076E79C}"/>
    <hyperlink ref="J158" r:id="rId574" xr:uid="{B7FE9211-B2B8-4139-848D-0C461623F064}"/>
    <hyperlink ref="J159" r:id="rId575" xr:uid="{3A87594D-C523-4768-88AE-C7E044827A6F}"/>
    <hyperlink ref="J160" r:id="rId576" xr:uid="{60F8A128-F2AE-4744-82F1-9DB20A5F34B0}"/>
    <hyperlink ref="J161" r:id="rId577" xr:uid="{C0653E0A-3C1F-4167-8337-FDB792851D3E}"/>
    <hyperlink ref="J162" r:id="rId578" xr:uid="{B631D259-6E08-48C5-9AA2-1A69C4C56145}"/>
    <hyperlink ref="J163" r:id="rId579" xr:uid="{18D85036-CCE2-4D68-9564-871273380662}"/>
    <hyperlink ref="J164" r:id="rId580" xr:uid="{32234D81-201D-44EF-92AC-112624CA02FB}"/>
    <hyperlink ref="J165" r:id="rId581" xr:uid="{2CB511A2-B2BC-415B-998C-F11CEFD21F05}"/>
    <hyperlink ref="J166" r:id="rId582" xr:uid="{1C8A24C0-BC2F-4548-8CEB-DC2E3248A260}"/>
    <hyperlink ref="J167" r:id="rId583" xr:uid="{BB1B5614-EE93-4BDF-8CAC-BB57E9C68BCA}"/>
    <hyperlink ref="J168" r:id="rId584" xr:uid="{06A5690F-06D6-422A-836B-3DD9C9C47646}"/>
    <hyperlink ref="J169" r:id="rId585" xr:uid="{EF1BD352-11F2-4A2F-884C-ECDFD070DC95}"/>
    <hyperlink ref="J170" r:id="rId586" xr:uid="{242150C3-3399-44E3-8AB6-0046E5C5F368}"/>
    <hyperlink ref="J171" r:id="rId587" xr:uid="{897D361A-0BA2-4428-B22A-DD59777035F4}"/>
    <hyperlink ref="J172" r:id="rId588" xr:uid="{24A43FC0-CA5F-493A-B254-59A34515FD5C}"/>
    <hyperlink ref="J173" r:id="rId589" xr:uid="{0BB5A0EF-9748-42DD-B0D1-1D30F3D09210}"/>
    <hyperlink ref="J174" r:id="rId590" xr:uid="{F6ADAA19-15CD-4521-9F9D-698820B4AD41}"/>
    <hyperlink ref="J175" r:id="rId591" xr:uid="{9871C9E2-653F-4E6E-9CBC-3ADABA21027F}"/>
    <hyperlink ref="J176" r:id="rId592" xr:uid="{170B45BF-4CB3-43B2-BBFD-C0B6AA4208E5}"/>
    <hyperlink ref="J177" r:id="rId593" xr:uid="{60AB1679-D75D-4023-8744-A80E815C3FE1}"/>
    <hyperlink ref="J178" r:id="rId594" xr:uid="{5F125F3F-C72B-470E-BD8F-818C81A30C21}"/>
    <hyperlink ref="J179" r:id="rId595" xr:uid="{27BB803C-BFE9-42D6-9136-6849C5999A32}"/>
    <hyperlink ref="J180" r:id="rId596" xr:uid="{DE9C6660-DC08-4542-8DA6-6142027EAFC0}"/>
    <hyperlink ref="J181" r:id="rId597" xr:uid="{9F458F1C-FC78-4973-B70A-CE95D8535FB8}"/>
    <hyperlink ref="J182" r:id="rId598" xr:uid="{329134E4-B7E3-475D-91A7-5C74A7440EB9}"/>
    <hyperlink ref="J183" r:id="rId599" xr:uid="{2BD4C588-F33D-4A3B-85DD-C12AB8738B53}"/>
    <hyperlink ref="J184" r:id="rId600" xr:uid="{D0794FE4-CC95-4162-BB77-379659281D89}"/>
    <hyperlink ref="J185" r:id="rId601" xr:uid="{C37DF75A-38AA-49BF-BC3D-D8861AD4AB6A}"/>
    <hyperlink ref="J189" r:id="rId602" xr:uid="{E3D40D77-627B-4203-A869-63ECAB42926A}"/>
    <hyperlink ref="J190" r:id="rId603" xr:uid="{32AB70C8-7656-41D2-A708-A5DC1BE9DFE0}"/>
    <hyperlink ref="J191" r:id="rId604" xr:uid="{E758F126-36A5-4F1F-AF2F-42F3F1E84A53}"/>
    <hyperlink ref="J192" r:id="rId605" xr:uid="{1FF4FECA-E122-4CC9-B6FE-88E2D444D276}"/>
    <hyperlink ref="J193" r:id="rId606" xr:uid="{C0C0141A-D075-4FC6-B81C-A5461131FA6B}"/>
    <hyperlink ref="J194" r:id="rId607" xr:uid="{410B6A0F-0C45-48AF-953E-6453D3D18BD3}"/>
    <hyperlink ref="J195" r:id="rId608" xr:uid="{487E7775-E601-42EE-88BB-7EC8069CB170}"/>
    <hyperlink ref="J196" r:id="rId609" xr:uid="{46BFFDD3-4ECB-4101-A110-45C1D3541BA6}"/>
    <hyperlink ref="J197" r:id="rId610" xr:uid="{D4A227B3-26EE-418F-BF78-7B04B935876B}"/>
    <hyperlink ref="J198" r:id="rId611" xr:uid="{D9CEBEBB-67B6-44D2-A0B9-C7585035B07A}"/>
    <hyperlink ref="J199" r:id="rId612" xr:uid="{E8B0FE29-1D86-4B62-A921-CD292B60702F}"/>
    <hyperlink ref="J200" r:id="rId613" xr:uid="{13DA47D7-373A-46F7-A2F5-3F341742605A}"/>
    <hyperlink ref="J201" r:id="rId614" xr:uid="{CC162566-9675-45C6-86E2-D46E0DA71911}"/>
    <hyperlink ref="J202" r:id="rId615" xr:uid="{C55AF29D-1B1D-42F9-9849-BB634ADC27BE}"/>
    <hyperlink ref="J203" r:id="rId616" xr:uid="{4F7820B3-4B81-4F6A-9C23-C8ECD5839883}"/>
    <hyperlink ref="J204" r:id="rId617" xr:uid="{264E1C42-0298-4318-9058-4F6094DB5B8C}"/>
    <hyperlink ref="J205" r:id="rId618" xr:uid="{52A6C6C7-059E-423D-B19F-C8DFAA956FF6}"/>
    <hyperlink ref="J206" r:id="rId619" xr:uid="{3E8B1364-1D6B-4919-BD5B-8145CE890E76}"/>
    <hyperlink ref="K50" r:id="rId620" xr:uid="{9CDAF17D-0837-4B7E-9D4D-D7895CD6CC5C}"/>
    <hyperlink ref="K43" r:id="rId621" xr:uid="{2E228DEB-714A-4DD0-BFFF-90B1F14EC33D}"/>
    <hyperlink ref="K44" r:id="rId622" xr:uid="{D2D5E2EF-BA3B-4BB2-A998-58C4AC61A17C}"/>
    <hyperlink ref="K40" r:id="rId623" xr:uid="{24FE97EC-605B-4137-A7CF-528E4414227A}"/>
    <hyperlink ref="K41" r:id="rId624" xr:uid="{4BF34B48-8D3A-4E94-8FAD-318484EC0E14}"/>
    <hyperlink ref="K51" r:id="rId625" xr:uid="{DDC6BA8A-1B9D-4634-B153-F99414DC13CE}"/>
    <hyperlink ref="K52" r:id="rId626" xr:uid="{FD5A00A3-8BCF-439B-B331-492B49E39F84}"/>
    <hyperlink ref="K55" r:id="rId627" xr:uid="{13C3837A-EDAD-4A07-BC10-6F5913BA1653}"/>
    <hyperlink ref="K56" r:id="rId628" xr:uid="{AA4288C1-EA97-4640-9BAE-A5075B60A417}"/>
    <hyperlink ref="J208" r:id="rId629" xr:uid="{63F3DCBC-C47C-4C8B-9C26-FFF67002EE57}"/>
    <hyperlink ref="J209" r:id="rId630" xr:uid="{6794A5A6-72C2-4E85-8933-143F2467920E}"/>
    <hyperlink ref="J210" r:id="rId631" xr:uid="{8A4B0570-9363-4A81-9AF3-C2A3FA4AB358}"/>
    <hyperlink ref="J211" r:id="rId632" xr:uid="{E26F5DEB-A9F7-45DD-BEAC-5757965AA8F7}"/>
    <hyperlink ref="K208" r:id="rId633" xr:uid="{DFF8F3C1-C355-46D4-BF2A-6931060FBB05}"/>
    <hyperlink ref="K209" r:id="rId634" xr:uid="{4D5D1EF3-E5FA-45A0-91EA-40CCB2006F09}"/>
    <hyperlink ref="K210" r:id="rId635" xr:uid="{7A6331CE-AB8D-42E4-97BC-E08A0B58F5D5}"/>
    <hyperlink ref="K211" r:id="rId636" xr:uid="{006CB9FD-748D-4BDF-AC0A-19B3B2AC0920}"/>
    <hyperlink ref="L46" r:id="rId637" xr:uid="{50F8235E-DC8E-423C-B563-67BDDBCC5CFA}"/>
    <hyperlink ref="K46" r:id="rId638" xr:uid="{3777BD6A-2F6E-41DA-91FD-CF05C41D8C14}"/>
    <hyperlink ref="J46" r:id="rId639" xr:uid="{273F5F2E-4953-45B1-B727-8E9B6548109E}"/>
    <hyperlink ref="J254" r:id="rId640" xr:uid="{415A3CD2-4811-4115-BF56-71172ACDF74E}"/>
    <hyperlink ref="K254" r:id="rId641" xr:uid="{4D2E7F23-B359-491F-B4DA-E644588191C1}"/>
    <hyperlink ref="J251" r:id="rId642" xr:uid="{7CC3DE17-335E-425E-AE0F-217E66CA8521}"/>
    <hyperlink ref="K251" r:id="rId643" xr:uid="{CBA20010-7BDA-4D45-94D2-8461F6BCC2C9}"/>
    <hyperlink ref="K252" r:id="rId644" xr:uid="{735DAC91-3E0C-4F54-9406-0514FE987438}"/>
    <hyperlink ref="K260" r:id="rId645" xr:uid="{D1082988-8ADC-4323-8D64-B459DA15227B}"/>
    <hyperlink ref="J106" r:id="rId646" xr:uid="{BF3388D3-A513-4C87-8BAC-4247B75225DE}"/>
    <hyperlink ref="J107" r:id="rId647" xr:uid="{1103B67A-9744-428C-B3D2-84B51F752FD3}"/>
    <hyperlink ref="J108" r:id="rId648" xr:uid="{CAF622CC-A5AF-4911-9A92-F96ACD3224FD}"/>
  </hyperlinks>
  <pageMargins left="0.7" right="0.7" top="0.78740157499999996" bottom="0.78740157499999996" header="0.3" footer="0.3"/>
  <pageSetup paperSize="9" orientation="portrait" r:id="rId649"/>
  <legacyDrawing r:id="rId6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0BB6-1770-419A-AE60-645F55BFD670}">
  <sheetPr>
    <tabColor theme="1"/>
  </sheetPr>
  <dimension ref="B1:F62"/>
  <sheetViews>
    <sheetView showGridLines="0" zoomScaleNormal="100" workbookViewId="0"/>
  </sheetViews>
  <sheetFormatPr baseColWidth="10" defaultColWidth="11.5" defaultRowHeight="16"/>
  <cols>
    <col min="1" max="1" width="2.83203125" style="262" customWidth="1"/>
    <col min="2" max="2" width="24.1640625" style="403" customWidth="1"/>
    <col min="3" max="3" width="11.5" style="403"/>
    <col min="4" max="4" width="36.5" style="403" customWidth="1"/>
    <col min="5" max="5" width="42.1640625" style="404" customWidth="1"/>
    <col min="6" max="6" width="12" style="262" customWidth="1"/>
    <col min="7" max="16384" width="11.5" style="262"/>
  </cols>
  <sheetData>
    <row r="1" spans="2:6" s="291" customFormat="1" ht="38.25" customHeight="1">
      <c r="B1" s="390" t="s">
        <v>1130</v>
      </c>
      <c r="C1" s="391"/>
      <c r="D1" s="391"/>
      <c r="E1" s="392"/>
      <c r="F1" s="1250"/>
    </row>
    <row r="2" spans="2:6" s="393" customFormat="1" ht="22.5" customHeight="1">
      <c r="B2" s="1262" t="s">
        <v>1131</v>
      </c>
      <c r="C2" s="1262"/>
      <c r="D2" s="1262"/>
      <c r="E2" s="1262"/>
      <c r="F2" s="1251"/>
    </row>
    <row r="3" spans="2:6" s="393" customFormat="1" ht="20.25" customHeight="1">
      <c r="B3" s="1284" t="s">
        <v>1132</v>
      </c>
      <c r="C3" s="1284" t="s">
        <v>1133</v>
      </c>
      <c r="D3" s="1284" t="s">
        <v>1134</v>
      </c>
      <c r="E3" s="1284" t="s">
        <v>1135</v>
      </c>
    </row>
    <row r="4" spans="2:6" s="393" customFormat="1" ht="15.75" customHeight="1">
      <c r="B4" s="1285"/>
      <c r="C4" s="1285"/>
      <c r="D4" s="1285"/>
      <c r="E4" s="1285"/>
    </row>
    <row r="5" spans="2:6" s="393" customFormat="1" ht="32.25" customHeight="1">
      <c r="B5" s="1281" t="s">
        <v>1136</v>
      </c>
      <c r="C5" s="1283" t="s">
        <v>1137</v>
      </c>
      <c r="D5" s="1119" t="s">
        <v>1138</v>
      </c>
      <c r="E5" s="1120" t="s">
        <v>1571</v>
      </c>
    </row>
    <row r="6" spans="2:6" s="393" customFormat="1" ht="32.25" customHeight="1">
      <c r="B6" s="1264"/>
      <c r="C6" s="1267"/>
      <c r="D6" s="1121" t="s">
        <v>1139</v>
      </c>
      <c r="E6" s="1120">
        <v>0.98</v>
      </c>
    </row>
    <row r="7" spans="2:6" s="393" customFormat="1" ht="32.25" customHeight="1">
      <c r="B7" s="1282"/>
      <c r="C7" s="1271"/>
      <c r="D7" s="1121" t="s">
        <v>1140</v>
      </c>
      <c r="E7" s="1122">
        <v>1</v>
      </c>
    </row>
    <row r="8" spans="2:6" s="393" customFormat="1" ht="48" customHeight="1">
      <c r="B8" s="1263" t="s">
        <v>1141</v>
      </c>
      <c r="C8" s="1121" t="s">
        <v>1142</v>
      </c>
      <c r="D8" s="1121" t="s">
        <v>1143</v>
      </c>
      <c r="E8" s="1123" t="s">
        <v>1543</v>
      </c>
    </row>
    <row r="9" spans="2:6" s="393" customFormat="1" ht="59.5" customHeight="1">
      <c r="B9" s="1264"/>
      <c r="C9" s="1121" t="s">
        <v>1144</v>
      </c>
      <c r="D9" s="1121" t="s">
        <v>1145</v>
      </c>
      <c r="E9" s="1124" t="s">
        <v>1146</v>
      </c>
    </row>
    <row r="10" spans="2:6" s="393" customFormat="1" ht="51" customHeight="1">
      <c r="B10" s="1264"/>
      <c r="C10" s="1121" t="s">
        <v>1147</v>
      </c>
      <c r="D10" s="1125" t="s">
        <v>1148</v>
      </c>
      <c r="E10" s="1126">
        <v>0</v>
      </c>
    </row>
    <row r="11" spans="2:6" s="393" customFormat="1" ht="40.5" customHeight="1">
      <c r="B11" s="1264"/>
      <c r="C11" s="1266" t="s">
        <v>1149</v>
      </c>
      <c r="D11" s="1125" t="s">
        <v>1150</v>
      </c>
      <c r="E11" s="1127" t="s">
        <v>1664</v>
      </c>
    </row>
    <row r="12" spans="2:6" s="393" customFormat="1" ht="33" customHeight="1">
      <c r="B12" s="1264"/>
      <c r="C12" s="1267"/>
      <c r="D12" s="1125" t="s">
        <v>1151</v>
      </c>
      <c r="E12" s="1127" t="s">
        <v>1665</v>
      </c>
    </row>
    <row r="13" spans="2:6" s="393" customFormat="1" ht="28.5" customHeight="1">
      <c r="B13" s="1282"/>
      <c r="C13" s="1271"/>
      <c r="D13" s="1125" t="s">
        <v>1152</v>
      </c>
      <c r="E13" s="1120">
        <v>1</v>
      </c>
    </row>
    <row r="14" spans="2:6" s="393" customFormat="1" ht="64.5" customHeight="1">
      <c r="B14" s="1263" t="s">
        <v>1153</v>
      </c>
      <c r="C14" s="1266" t="s">
        <v>1666</v>
      </c>
      <c r="D14" s="1121" t="s">
        <v>1154</v>
      </c>
      <c r="E14" s="1128" t="s">
        <v>1155</v>
      </c>
    </row>
    <row r="15" spans="2:6" s="393" customFormat="1" ht="30" customHeight="1">
      <c r="B15" s="1264"/>
      <c r="C15" s="1267"/>
      <c r="D15" s="1121" t="s">
        <v>1156</v>
      </c>
      <c r="E15" s="1129">
        <v>0</v>
      </c>
    </row>
    <row r="16" spans="2:6" s="393" customFormat="1" ht="54" customHeight="1">
      <c r="B16" s="1264"/>
      <c r="C16" s="1271"/>
      <c r="D16" s="1121" t="s">
        <v>1157</v>
      </c>
      <c r="E16" s="1126">
        <v>0</v>
      </c>
    </row>
    <row r="17" spans="2:5" s="393" customFormat="1" ht="51" customHeight="1">
      <c r="B17" s="1282"/>
      <c r="C17" s="1121" t="s">
        <v>1158</v>
      </c>
      <c r="D17" s="1121" t="s">
        <v>1159</v>
      </c>
      <c r="E17" s="1130" t="s">
        <v>1560</v>
      </c>
    </row>
    <row r="18" spans="2:5" s="393" customFormat="1" ht="69" customHeight="1">
      <c r="B18" s="1263" t="s">
        <v>1160</v>
      </c>
      <c r="C18" s="1266" t="s">
        <v>1161</v>
      </c>
      <c r="D18" s="1125" t="s">
        <v>1667</v>
      </c>
      <c r="E18" s="1130" t="s">
        <v>1578</v>
      </c>
    </row>
    <row r="19" spans="2:5" s="393" customFormat="1" ht="15.75" customHeight="1">
      <c r="B19" s="1264"/>
      <c r="C19" s="1267"/>
      <c r="D19" s="1125" t="s">
        <v>1561</v>
      </c>
      <c r="E19" s="1131">
        <v>0.76</v>
      </c>
    </row>
    <row r="20" spans="2:5" s="393" customFormat="1" ht="15.75" customHeight="1">
      <c r="B20" s="1264"/>
      <c r="C20" s="1267"/>
      <c r="D20" s="1125" t="s">
        <v>1562</v>
      </c>
      <c r="E20" s="1131">
        <v>0.24</v>
      </c>
    </row>
    <row r="21" spans="2:5" s="393" customFormat="1" ht="52">
      <c r="B21" s="1265"/>
      <c r="C21" s="1268"/>
      <c r="D21" s="1132" t="s">
        <v>1563</v>
      </c>
      <c r="E21" s="1133" t="s">
        <v>1162</v>
      </c>
    </row>
    <row r="22" spans="2:5" s="393" customFormat="1" ht="37.5" customHeight="1">
      <c r="B22" s="1269" t="s">
        <v>1163</v>
      </c>
      <c r="C22" s="1134" t="s">
        <v>1164</v>
      </c>
      <c r="D22" s="1135" t="s">
        <v>1165</v>
      </c>
      <c r="E22" s="1136">
        <v>0</v>
      </c>
    </row>
    <row r="23" spans="2:5" s="393" customFormat="1" ht="61" customHeight="1">
      <c r="B23" s="1264"/>
      <c r="C23" s="1266" t="s">
        <v>1166</v>
      </c>
      <c r="D23" s="1137" t="s">
        <v>1167</v>
      </c>
      <c r="E23" s="1124" t="s">
        <v>1168</v>
      </c>
    </row>
    <row r="24" spans="2:5" s="393" customFormat="1" ht="48.75" customHeight="1">
      <c r="B24" s="1264"/>
      <c r="C24" s="1267"/>
      <c r="D24" s="1137" t="s">
        <v>1169</v>
      </c>
      <c r="E24" s="1124" t="s">
        <v>1170</v>
      </c>
    </row>
    <row r="25" spans="2:5" s="393" customFormat="1" ht="63.75" customHeight="1">
      <c r="B25" s="1264"/>
      <c r="C25" s="1267"/>
      <c r="D25" s="1137" t="s">
        <v>1171</v>
      </c>
      <c r="E25" s="1124" t="s">
        <v>1168</v>
      </c>
    </row>
    <row r="26" spans="2:5" s="393" customFormat="1" ht="53.25" customHeight="1">
      <c r="B26" s="1264"/>
      <c r="C26" s="1271"/>
      <c r="D26" s="1137" t="s">
        <v>1172</v>
      </c>
      <c r="E26" s="1124" t="s">
        <v>1170</v>
      </c>
    </row>
    <row r="27" spans="2:5" s="393" customFormat="1" ht="47.25" customHeight="1">
      <c r="B27" s="1270"/>
      <c r="C27" s="1121" t="s">
        <v>1173</v>
      </c>
      <c r="D27" s="1138" t="s">
        <v>1174</v>
      </c>
      <c r="E27" s="1124" t="s">
        <v>1752</v>
      </c>
    </row>
    <row r="28" spans="2:5" s="393" customFormat="1" ht="52.5" customHeight="1">
      <c r="B28" s="1272" t="s">
        <v>1175</v>
      </c>
      <c r="C28" s="1275" t="s">
        <v>1176</v>
      </c>
      <c r="D28" s="1139" t="s">
        <v>1177</v>
      </c>
      <c r="E28" s="1141" t="s">
        <v>1178</v>
      </c>
    </row>
    <row r="29" spans="2:5" s="393" customFormat="1" ht="52" customHeight="1">
      <c r="B29" s="1273"/>
      <c r="C29" s="1276"/>
      <c r="D29" s="1121" t="s">
        <v>1179</v>
      </c>
      <c r="E29" s="1142" t="s">
        <v>1180</v>
      </c>
    </row>
    <row r="30" spans="2:5" s="393" customFormat="1" ht="37.5" customHeight="1">
      <c r="B30" s="1273"/>
      <c r="C30" s="1277"/>
      <c r="D30" s="1121" t="s">
        <v>1181</v>
      </c>
      <c r="E30" s="1153" t="s">
        <v>1182</v>
      </c>
    </row>
    <row r="31" spans="2:5" s="393" customFormat="1" ht="39">
      <c r="B31" s="1274"/>
      <c r="C31" s="1140" t="s">
        <v>1183</v>
      </c>
      <c r="D31" s="1140" t="s">
        <v>1184</v>
      </c>
      <c r="E31" s="1143" t="s">
        <v>1564</v>
      </c>
    </row>
    <row r="32" spans="2:5" s="393" customFormat="1">
      <c r="B32" s="1278"/>
      <c r="C32" s="1278"/>
      <c r="D32" s="395"/>
      <c r="E32" s="396"/>
    </row>
    <row r="33" spans="2:5" s="393" customFormat="1">
      <c r="B33" s="1279" t="s">
        <v>1668</v>
      </c>
      <c r="C33" s="1279"/>
      <c r="D33" s="1279"/>
      <c r="E33" s="397"/>
    </row>
    <row r="34" spans="2:5" s="393" customFormat="1">
      <c r="B34" s="1144" t="s">
        <v>1669</v>
      </c>
      <c r="C34" s="1144"/>
      <c r="D34" s="1144"/>
      <c r="E34" s="397"/>
    </row>
    <row r="35" spans="2:5" s="393" customFormat="1" ht="50" customHeight="1">
      <c r="B35" s="1280" t="s">
        <v>1670</v>
      </c>
      <c r="C35" s="1280"/>
      <c r="D35" s="1280"/>
      <c r="E35" s="397"/>
    </row>
    <row r="36" spans="2:5" s="393" customFormat="1" ht="24" customHeight="1">
      <c r="B36" s="1280" t="s">
        <v>1671</v>
      </c>
      <c r="C36" s="1280"/>
      <c r="D36" s="1280"/>
      <c r="E36" s="397"/>
    </row>
    <row r="37" spans="2:5" s="393" customFormat="1" ht="37.5" customHeight="1">
      <c r="B37" s="398"/>
      <c r="C37" s="398"/>
      <c r="D37" s="398"/>
      <c r="E37" s="397"/>
    </row>
    <row r="38" spans="2:5" s="393" customFormat="1" ht="15.75" customHeight="1">
      <c r="B38" s="398"/>
      <c r="C38" s="398"/>
      <c r="D38" s="398"/>
      <c r="E38" s="397"/>
    </row>
    <row r="39" spans="2:5" s="393" customFormat="1" ht="15.75" customHeight="1">
      <c r="B39" s="398"/>
      <c r="C39" s="398"/>
      <c r="D39" s="398"/>
      <c r="E39" s="397"/>
    </row>
    <row r="40" spans="2:5" s="393" customFormat="1" ht="15.75" customHeight="1">
      <c r="B40" s="398"/>
      <c r="C40" s="398"/>
      <c r="D40" s="398"/>
      <c r="E40" s="397"/>
    </row>
    <row r="41" spans="2:5" s="393" customFormat="1" ht="20.25" customHeight="1">
      <c r="B41" s="1262" t="s">
        <v>1185</v>
      </c>
      <c r="C41" s="1262"/>
      <c r="D41" s="1262"/>
      <c r="E41" s="1262"/>
    </row>
    <row r="42" spans="2:5" s="393" customFormat="1" ht="15.75" customHeight="1">
      <c r="B42" s="1257"/>
      <c r="C42" s="1259" t="s">
        <v>1133</v>
      </c>
      <c r="D42" s="1259" t="s">
        <v>1186</v>
      </c>
      <c r="E42" s="1259" t="s">
        <v>1135</v>
      </c>
    </row>
    <row r="43" spans="2:5" s="393" customFormat="1" ht="25.5" customHeight="1">
      <c r="B43" s="1258"/>
      <c r="C43" s="1260"/>
      <c r="D43" s="1260"/>
      <c r="E43" s="1260"/>
    </row>
    <row r="44" spans="2:5" s="393" customFormat="1" ht="25.5" customHeight="1">
      <c r="B44" s="399"/>
      <c r="C44" s="904" t="s">
        <v>1187</v>
      </c>
      <c r="D44" s="904" t="s">
        <v>1188</v>
      </c>
      <c r="E44" s="905">
        <v>45100</v>
      </c>
    </row>
    <row r="45" spans="2:5" s="393" customFormat="1" ht="25.5" customHeight="1">
      <c r="B45" s="400"/>
      <c r="C45" s="906" t="s">
        <v>1189</v>
      </c>
      <c r="D45" s="906" t="s">
        <v>1190</v>
      </c>
      <c r="E45" s="905">
        <v>2400</v>
      </c>
    </row>
    <row r="46" spans="2:5" s="393" customFormat="1" ht="25.5" customHeight="1">
      <c r="B46" s="400"/>
      <c r="C46" s="906" t="s">
        <v>1191</v>
      </c>
      <c r="D46" s="906" t="s">
        <v>1192</v>
      </c>
      <c r="E46" s="907">
        <v>2384.306</v>
      </c>
    </row>
    <row r="47" spans="2:5" s="393" customFormat="1" ht="22.5" customHeight="1">
      <c r="B47" s="893"/>
      <c r="C47" s="908" t="s">
        <v>1193</v>
      </c>
      <c r="D47" s="909" t="s">
        <v>1194</v>
      </c>
      <c r="E47" s="910">
        <v>11797.8668559996</v>
      </c>
    </row>
    <row r="48" spans="2:5" s="393" customFormat="1" ht="15.75" customHeight="1">
      <c r="B48" s="1261"/>
      <c r="C48" s="1261"/>
      <c r="D48" s="1261"/>
      <c r="E48" s="1261"/>
    </row>
    <row r="49" spans="2:5" s="393" customFormat="1" ht="15.75" customHeight="1">
      <c r="B49" s="398"/>
      <c r="C49" s="398"/>
      <c r="D49" s="398"/>
      <c r="E49" s="397"/>
    </row>
    <row r="50" spans="2:5" s="393" customFormat="1">
      <c r="B50" s="401"/>
      <c r="C50" s="401"/>
      <c r="D50" s="401"/>
      <c r="E50" s="402"/>
    </row>
    <row r="51" spans="2:5" s="393" customFormat="1">
      <c r="B51" s="401"/>
      <c r="C51" s="401"/>
      <c r="D51" s="401"/>
      <c r="E51" s="402"/>
    </row>
    <row r="52" spans="2:5" s="393" customFormat="1">
      <c r="B52" s="401"/>
      <c r="C52" s="401"/>
      <c r="D52" s="401"/>
      <c r="E52" s="402"/>
    </row>
    <row r="53" spans="2:5" s="393" customFormat="1">
      <c r="B53" s="401"/>
      <c r="C53" s="401"/>
      <c r="D53" s="401"/>
      <c r="E53" s="402"/>
    </row>
    <row r="54" spans="2:5" s="393" customFormat="1">
      <c r="B54" s="401"/>
      <c r="C54" s="401"/>
      <c r="D54" s="401"/>
      <c r="E54" s="402"/>
    </row>
    <row r="55" spans="2:5" s="393" customFormat="1">
      <c r="B55" s="401"/>
      <c r="C55" s="401"/>
      <c r="D55" s="401"/>
      <c r="E55" s="402"/>
    </row>
    <row r="56" spans="2:5" s="393" customFormat="1">
      <c r="B56" s="401"/>
      <c r="C56" s="401"/>
      <c r="D56" s="401"/>
      <c r="E56" s="402"/>
    </row>
    <row r="57" spans="2:5" s="393" customFormat="1">
      <c r="B57" s="401"/>
      <c r="C57" s="401"/>
      <c r="D57" s="401"/>
      <c r="E57" s="402"/>
    </row>
    <row r="58" spans="2:5" s="393" customFormat="1">
      <c r="B58" s="401"/>
      <c r="C58" s="401"/>
      <c r="D58" s="401"/>
      <c r="E58" s="402"/>
    </row>
    <row r="59" spans="2:5" s="393" customFormat="1">
      <c r="B59" s="401"/>
      <c r="C59" s="401"/>
      <c r="D59" s="401"/>
      <c r="E59" s="402"/>
    </row>
    <row r="60" spans="2:5" s="393" customFormat="1">
      <c r="B60" s="401"/>
      <c r="C60" s="401"/>
      <c r="D60" s="401"/>
      <c r="E60" s="402"/>
    </row>
    <row r="61" spans="2:5" s="393" customFormat="1">
      <c r="B61" s="401"/>
      <c r="C61" s="401"/>
      <c r="D61" s="401"/>
      <c r="E61" s="402"/>
    </row>
    <row r="62" spans="2:5" s="393" customFormat="1">
      <c r="B62" s="401"/>
      <c r="C62" s="401"/>
      <c r="D62" s="401"/>
      <c r="E62" s="402"/>
    </row>
  </sheetData>
  <sheetProtection algorithmName="SHA-512" hashValue="etM4okV0hDf1XFTRP+88E5+vSVJr+iLjAtYjJiHWZYQuwsXd/WFVCbXyEpUIwRc9R4rW3zyNbfiLUYMrLoLXcg==" saltValue="onc2WSwf0RKHxr7BvnPgIQ==" spinCount="100000" sheet="1" formatCells="0" insertColumns="0" insertRows="0" insertHyperlinks="0" deleteColumns="0" deleteRows="0" sort="0" autoFilter="0" pivotTables="0"/>
  <mergeCells count="28">
    <mergeCell ref="F1:F2"/>
    <mergeCell ref="B2:E2"/>
    <mergeCell ref="B3:B4"/>
    <mergeCell ref="C3:C4"/>
    <mergeCell ref="D3:D4"/>
    <mergeCell ref="E3:E4"/>
    <mergeCell ref="B5:B7"/>
    <mergeCell ref="C5:C7"/>
    <mergeCell ref="B8:B13"/>
    <mergeCell ref="C11:C13"/>
    <mergeCell ref="B14:B17"/>
    <mergeCell ref="C14:C16"/>
    <mergeCell ref="B41:E41"/>
    <mergeCell ref="B18:B21"/>
    <mergeCell ref="C18:C21"/>
    <mergeCell ref="B22:B27"/>
    <mergeCell ref="C23:C26"/>
    <mergeCell ref="B28:B31"/>
    <mergeCell ref="C28:C30"/>
    <mergeCell ref="B32:C32"/>
    <mergeCell ref="B33:D33"/>
    <mergeCell ref="B35:D35"/>
    <mergeCell ref="B36:D36"/>
    <mergeCell ref="B42:B43"/>
    <mergeCell ref="C42:C43"/>
    <mergeCell ref="D42:D43"/>
    <mergeCell ref="E42:E43"/>
    <mergeCell ref="B48:E48"/>
  </mergeCells>
  <hyperlinks>
    <hyperlink ref="E27" r:id="rId1" xr:uid="{F9313BC0-BF6F-40F5-B12D-522849B654F3}"/>
  </hyperlinks>
  <pageMargins left="0.7" right="0.7" top="0.78740157499999996" bottom="0.78740157499999996" header="0.3" footer="0.3"/>
  <pageSetup paperSize="9" orientation="portrait" r:id="rId2"/>
  <ignoredErrors>
    <ignoredError sqref="E11:E14 E5 E18" numberStoredAsText="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D160F-0602-4B74-BE8F-2A779AB7D38F}">
  <sheetPr>
    <tabColor theme="1"/>
  </sheetPr>
  <dimension ref="B1:F29"/>
  <sheetViews>
    <sheetView showGridLines="0" zoomScaleNormal="100" workbookViewId="0"/>
  </sheetViews>
  <sheetFormatPr baseColWidth="10" defaultColWidth="11.5" defaultRowHeight="16"/>
  <cols>
    <col min="1" max="1" width="2.83203125" style="262" customWidth="1"/>
    <col min="2" max="2" width="19.5" style="262" customWidth="1"/>
    <col min="3" max="3" width="36.5" style="262" customWidth="1"/>
    <col min="4" max="4" width="39" style="262" customWidth="1"/>
    <col min="5" max="5" width="45.5" style="262" customWidth="1"/>
    <col min="6" max="6" width="12" style="262" customWidth="1"/>
    <col min="7" max="16384" width="11.5" style="262"/>
  </cols>
  <sheetData>
    <row r="1" spans="2:6" s="406" customFormat="1" ht="30">
      <c r="B1" s="405" t="s">
        <v>1195</v>
      </c>
      <c r="C1" s="405"/>
      <c r="D1" s="405"/>
      <c r="E1" s="405"/>
      <c r="F1" s="1250"/>
    </row>
    <row r="2" spans="2:6" s="393" customFormat="1">
      <c r="B2" s="1290" t="s">
        <v>1196</v>
      </c>
      <c r="C2" s="1290" t="s">
        <v>1134</v>
      </c>
      <c r="D2" s="1290" t="s">
        <v>1197</v>
      </c>
      <c r="E2" s="911"/>
      <c r="F2" s="1251"/>
    </row>
    <row r="3" spans="2:6" s="393" customFormat="1">
      <c r="B3" s="1291"/>
      <c r="C3" s="1291"/>
      <c r="D3" s="1291" t="s">
        <v>1197</v>
      </c>
      <c r="E3" s="911"/>
    </row>
    <row r="4" spans="2:6" s="393" customFormat="1" ht="31.5" customHeight="1">
      <c r="B4" s="1281" t="s">
        <v>1198</v>
      </c>
      <c r="C4" s="1292" t="s">
        <v>1199</v>
      </c>
      <c r="D4" s="1147" t="s">
        <v>1200</v>
      </c>
      <c r="E4" s="1293" t="s">
        <v>1565</v>
      </c>
    </row>
    <row r="5" spans="2:6" s="393" customFormat="1" ht="86.25" customHeight="1">
      <c r="B5" s="1264"/>
      <c r="C5" s="1287"/>
      <c r="D5" s="1148" t="s">
        <v>1201</v>
      </c>
      <c r="E5" s="1294"/>
    </row>
    <row r="6" spans="2:6" s="393" customFormat="1" ht="39" customHeight="1">
      <c r="B6" s="1263" t="s">
        <v>1202</v>
      </c>
      <c r="C6" s="1286" t="s">
        <v>1203</v>
      </c>
      <c r="D6" s="1121" t="s">
        <v>1204</v>
      </c>
      <c r="E6" s="1123" t="s">
        <v>1540</v>
      </c>
    </row>
    <row r="7" spans="2:6" s="393" customFormat="1" ht="53.25" customHeight="1">
      <c r="B7" s="1264"/>
      <c r="C7" s="1287"/>
      <c r="D7" s="1121" t="s">
        <v>1205</v>
      </c>
      <c r="E7" s="1124" t="s">
        <v>1675</v>
      </c>
    </row>
    <row r="8" spans="2:6" s="393" customFormat="1" ht="52">
      <c r="B8" s="1264"/>
      <c r="C8" s="1288"/>
      <c r="D8" s="1121" t="s">
        <v>1206</v>
      </c>
      <c r="E8" s="1123" t="s">
        <v>1540</v>
      </c>
    </row>
    <row r="9" spans="2:6" s="393" customFormat="1" ht="25.5" customHeight="1">
      <c r="B9" s="1263" t="s">
        <v>1207</v>
      </c>
      <c r="C9" s="1289" t="s">
        <v>1208</v>
      </c>
      <c r="D9" s="1121" t="s">
        <v>1209</v>
      </c>
      <c r="E9" s="1123" t="s">
        <v>1540</v>
      </c>
    </row>
    <row r="10" spans="2:6" s="393" customFormat="1" ht="26">
      <c r="B10" s="1264"/>
      <c r="C10" s="1287"/>
      <c r="D10" s="1121" t="s">
        <v>1210</v>
      </c>
      <c r="E10" s="1123" t="s">
        <v>1540</v>
      </c>
    </row>
    <row r="11" spans="2:6" s="393" customFormat="1" ht="52">
      <c r="B11" s="1264"/>
      <c r="C11" s="1288"/>
      <c r="D11" s="1121" t="s">
        <v>1211</v>
      </c>
      <c r="E11" s="1123" t="s">
        <v>1540</v>
      </c>
    </row>
    <row r="12" spans="2:6" s="393" customFormat="1" ht="65">
      <c r="B12" s="1263" t="s">
        <v>1212</v>
      </c>
      <c r="C12" s="1289" t="s">
        <v>1676</v>
      </c>
      <c r="D12" s="1121" t="s">
        <v>1213</v>
      </c>
      <c r="E12" s="1145" t="s">
        <v>1541</v>
      </c>
    </row>
    <row r="13" spans="2:6" s="393" customFormat="1" ht="39">
      <c r="B13" s="1264"/>
      <c r="C13" s="1287"/>
      <c r="D13" s="1121" t="s">
        <v>1214</v>
      </c>
      <c r="E13" s="1145" t="s">
        <v>1540</v>
      </c>
    </row>
    <row r="14" spans="2:6" s="393" customFormat="1" ht="52">
      <c r="B14" s="1264"/>
      <c r="C14" s="1288"/>
      <c r="D14" s="1121" t="s">
        <v>1677</v>
      </c>
      <c r="E14" s="1145" t="s">
        <v>1542</v>
      </c>
    </row>
    <row r="15" spans="2:6" s="393" customFormat="1">
      <c r="B15" s="394"/>
      <c r="C15" s="407"/>
      <c r="D15" s="407"/>
      <c r="E15" s="407"/>
    </row>
    <row r="16" spans="2:6" s="393" customFormat="1">
      <c r="B16" s="408"/>
      <c r="C16" s="408"/>
      <c r="D16" s="408"/>
      <c r="E16" s="408"/>
    </row>
    <row r="17" s="393" customFormat="1"/>
    <row r="18" s="393" customFormat="1"/>
    <row r="19" s="393" customFormat="1"/>
    <row r="20" s="393" customFormat="1"/>
    <row r="21" s="393" customFormat="1"/>
    <row r="22" s="393" customFormat="1"/>
    <row r="23" s="393" customFormat="1"/>
    <row r="24" s="393" customFormat="1"/>
    <row r="25" s="393" customFormat="1"/>
    <row r="26" s="393" customFormat="1"/>
    <row r="27" s="393" customFormat="1"/>
    <row r="28" s="393" customFormat="1"/>
    <row r="29" s="393" customFormat="1"/>
  </sheetData>
  <sheetProtection algorithmName="SHA-512" hashValue="2kTubRKFei58HThGvEIfVXZX//RnBIaHqcqWgBwpcFglOj7ewD7LURcK9BO2X3cIfOgsyMVj0kaxoZzTyrusQQ==" saltValue="4XZi0dJ6ZWXepT9ulqZttQ==" spinCount="100000" sheet="1" formatCells="0" insertColumns="0" insertRows="0" insertHyperlinks="0" deleteColumns="0" deleteRows="0" sort="0" autoFilter="0" pivotTables="0"/>
  <mergeCells count="13">
    <mergeCell ref="F1:F2"/>
    <mergeCell ref="B2:B3"/>
    <mergeCell ref="C2:C3"/>
    <mergeCell ref="D2:D3"/>
    <mergeCell ref="B4:B5"/>
    <mergeCell ref="C4:C5"/>
    <mergeCell ref="E4:E5"/>
    <mergeCell ref="B6:B8"/>
    <mergeCell ref="C6:C8"/>
    <mergeCell ref="B9:B11"/>
    <mergeCell ref="C9:C11"/>
    <mergeCell ref="B12:B14"/>
    <mergeCell ref="C12:C14"/>
  </mergeCells>
  <pageMargins left="0.7" right="0.7" top="0.78740157499999996" bottom="0.78740157499999996" header="0.3" footer="0.3"/>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0DBCC-BEC8-004A-93FD-2A4460690335}">
  <sheetPr>
    <tabColor theme="1"/>
  </sheetPr>
  <dimension ref="A1:I176"/>
  <sheetViews>
    <sheetView zoomScale="89" workbookViewId="0">
      <pane ySplit="11" topLeftCell="A12" activePane="bottomLeft" state="frozen"/>
      <selection pane="bottomLeft" sqref="A1:H1"/>
    </sheetView>
  </sheetViews>
  <sheetFormatPr baseColWidth="10" defaultColWidth="10.5" defaultRowHeight="16"/>
  <cols>
    <col min="1" max="1" width="33" style="281" bestFit="1" customWidth="1"/>
    <col min="2" max="2" width="9" style="284" bestFit="1" customWidth="1"/>
    <col min="3" max="3" width="70.5" style="282" customWidth="1"/>
    <col min="4" max="4" width="61.1640625" style="281" customWidth="1"/>
    <col min="5" max="5" width="46.5" style="282" bestFit="1" customWidth="1"/>
    <col min="6" max="7" width="46.5" style="282" customWidth="1"/>
    <col min="8" max="8" width="32.5" style="283" customWidth="1"/>
    <col min="9" max="16384" width="10.5" style="291"/>
  </cols>
  <sheetData>
    <row r="1" spans="1:9" ht="37.5" customHeight="1">
      <c r="A1" s="1249" t="s">
        <v>607</v>
      </c>
      <c r="B1" s="1249"/>
      <c r="C1" s="1249"/>
      <c r="D1" s="1249"/>
      <c r="E1" s="1249"/>
      <c r="F1" s="1249"/>
      <c r="G1" s="1249"/>
      <c r="H1" s="1249"/>
    </row>
    <row r="2" spans="1:9" ht="12" customHeight="1">
      <c r="A2" s="341"/>
      <c r="B2" s="341"/>
      <c r="C2" s="341"/>
      <c r="D2" s="341"/>
      <c r="E2" s="341"/>
      <c r="F2" s="341"/>
      <c r="G2" s="341"/>
      <c r="H2" s="341"/>
    </row>
    <row r="3" spans="1:9" s="297" customFormat="1" ht="15" customHeight="1" thickBot="1">
      <c r="A3" s="1252" t="s">
        <v>608</v>
      </c>
      <c r="B3" s="1252"/>
      <c r="C3" s="1310" t="s">
        <v>609</v>
      </c>
      <c r="D3" s="1310"/>
      <c r="E3" s="1310"/>
      <c r="F3" s="1310"/>
      <c r="G3" s="1310"/>
      <c r="H3" s="1310"/>
      <c r="I3" s="298"/>
    </row>
    <row r="4" spans="1:9" s="297" customFormat="1" ht="15" customHeight="1">
      <c r="A4" s="342"/>
      <c r="B4" s="342"/>
      <c r="C4" s="308"/>
      <c r="D4" s="308"/>
      <c r="E4" s="308"/>
      <c r="F4" s="308"/>
      <c r="G4" s="308"/>
      <c r="H4" s="308"/>
      <c r="I4" s="298"/>
    </row>
    <row r="5" spans="1:9" s="297" customFormat="1" ht="15" customHeight="1" thickBot="1">
      <c r="A5" s="1254" t="s">
        <v>610</v>
      </c>
      <c r="B5" s="1254"/>
      <c r="C5" s="1311" t="s">
        <v>611</v>
      </c>
      <c r="D5" s="1311"/>
      <c r="E5" s="1311"/>
      <c r="F5" s="1311"/>
      <c r="G5" s="1311"/>
      <c r="H5" s="1311"/>
      <c r="I5" s="299"/>
    </row>
    <row r="6" spans="1:9" s="297" customFormat="1" ht="15" customHeight="1">
      <c r="A6" s="343"/>
      <c r="B6" s="343"/>
      <c r="C6" s="309"/>
      <c r="D6" s="309"/>
      <c r="E6" s="309"/>
      <c r="F6" s="309"/>
      <c r="G6" s="309"/>
      <c r="H6" s="309"/>
      <c r="I6" s="299"/>
    </row>
    <row r="7" spans="1:9" s="297" customFormat="1" ht="15" customHeight="1" thickBot="1">
      <c r="A7" s="1254" t="s">
        <v>612</v>
      </c>
      <c r="B7" s="1254"/>
      <c r="C7" s="1311" t="s">
        <v>613</v>
      </c>
      <c r="D7" s="1311"/>
      <c r="E7" s="1311"/>
      <c r="F7" s="1311"/>
      <c r="G7" s="1311"/>
      <c r="H7" s="1311"/>
      <c r="I7" s="299"/>
    </row>
    <row r="8" spans="1:9" ht="7" customHeight="1">
      <c r="A8" s="341"/>
      <c r="B8" s="341"/>
      <c r="C8" s="344"/>
      <c r="D8" s="344"/>
      <c r="E8" s="344"/>
      <c r="F8" s="344"/>
      <c r="G8" s="344"/>
      <c r="H8" s="344"/>
    </row>
    <row r="9" spans="1:9" ht="11.25" customHeight="1">
      <c r="A9" s="345"/>
      <c r="B9" s="345"/>
      <c r="C9" s="345"/>
      <c r="D9" s="345"/>
      <c r="E9" s="345"/>
      <c r="F9" s="345"/>
      <c r="G9" s="345"/>
      <c r="H9" s="345"/>
    </row>
    <row r="10" spans="1:9">
      <c r="A10" s="310"/>
      <c r="B10" s="311" t="s">
        <v>614</v>
      </c>
      <c r="C10" s="311"/>
      <c r="D10" s="311" t="s">
        <v>615</v>
      </c>
      <c r="E10" s="1256" t="s">
        <v>616</v>
      </c>
      <c r="F10" s="1256"/>
      <c r="G10" s="1256"/>
      <c r="H10" s="312" t="s">
        <v>617</v>
      </c>
    </row>
    <row r="11" spans="1:9" s="294" customFormat="1">
      <c r="A11" s="313"/>
      <c r="B11" s="314"/>
      <c r="C11" s="314"/>
      <c r="D11" s="315"/>
      <c r="E11" s="316" t="s">
        <v>618</v>
      </c>
      <c r="F11" s="316" t="s">
        <v>619</v>
      </c>
      <c r="G11" s="316" t="s">
        <v>620</v>
      </c>
      <c r="H11" s="317"/>
    </row>
    <row r="12" spans="1:9" s="294" customFormat="1">
      <c r="A12" s="319" t="s">
        <v>621</v>
      </c>
      <c r="B12" s="320"/>
      <c r="C12" s="320"/>
      <c r="D12" s="320"/>
      <c r="E12" s="321"/>
      <c r="F12" s="321"/>
      <c r="G12" s="321"/>
      <c r="H12" s="321"/>
    </row>
    <row r="13" spans="1:9" s="294" customFormat="1" ht="17.25" customHeight="1" thickBot="1">
      <c r="A13" s="1298" t="s">
        <v>622</v>
      </c>
      <c r="B13" s="1298"/>
      <c r="C13" s="1298"/>
      <c r="D13" s="330"/>
      <c r="E13" s="330"/>
      <c r="F13" s="330"/>
      <c r="G13" s="330"/>
      <c r="H13" s="330"/>
    </row>
    <row r="14" spans="1:9" ht="28">
      <c r="A14" s="1306" t="s">
        <v>623</v>
      </c>
      <c r="B14" s="300" t="s">
        <v>624</v>
      </c>
      <c r="C14" s="300" t="s">
        <v>625</v>
      </c>
      <c r="D14" s="290" t="s">
        <v>626</v>
      </c>
      <c r="E14" s="271"/>
      <c r="F14" s="271"/>
      <c r="G14" s="271"/>
      <c r="H14" s="300"/>
    </row>
    <row r="15" spans="1:9">
      <c r="A15" s="1307"/>
      <c r="B15" s="300" t="s">
        <v>627</v>
      </c>
      <c r="C15" s="300" t="s">
        <v>628</v>
      </c>
      <c r="D15" s="290" t="s">
        <v>629</v>
      </c>
      <c r="E15" s="271"/>
      <c r="F15" s="271"/>
      <c r="G15" s="271"/>
      <c r="H15" s="300"/>
    </row>
    <row r="16" spans="1:9" ht="28">
      <c r="A16" s="1307"/>
      <c r="B16" s="300" t="s">
        <v>630</v>
      </c>
      <c r="C16" s="300" t="s">
        <v>631</v>
      </c>
      <c r="D16" s="290" t="s">
        <v>632</v>
      </c>
      <c r="E16" s="271"/>
      <c r="F16" s="271"/>
      <c r="G16" s="271"/>
      <c r="H16" s="300"/>
    </row>
    <row r="17" spans="1:8" ht="56">
      <c r="A17" s="1307"/>
      <c r="B17" s="300" t="s">
        <v>633</v>
      </c>
      <c r="C17" s="300" t="s">
        <v>634</v>
      </c>
      <c r="D17" s="290" t="s">
        <v>635</v>
      </c>
      <c r="E17" s="271"/>
      <c r="F17" s="271"/>
      <c r="G17" s="271"/>
      <c r="H17" s="300"/>
    </row>
    <row r="18" spans="1:8">
      <c r="A18" s="1307"/>
      <c r="B18" s="304" t="s">
        <v>636</v>
      </c>
      <c r="C18" s="304" t="s">
        <v>637</v>
      </c>
      <c r="D18" s="305" t="s">
        <v>638</v>
      </c>
      <c r="E18" s="306"/>
      <c r="F18" s="306"/>
      <c r="G18" s="306"/>
      <c r="H18" s="304"/>
    </row>
    <row r="19" spans="1:8" ht="17" thickBot="1">
      <c r="A19" s="1298" t="s">
        <v>639</v>
      </c>
      <c r="B19" s="1298"/>
      <c r="C19" s="1298"/>
      <c r="D19" s="330"/>
      <c r="E19" s="330"/>
      <c r="F19" s="330"/>
      <c r="G19" s="330"/>
      <c r="H19" s="330"/>
    </row>
    <row r="20" spans="1:8" ht="84">
      <c r="A20" s="1306" t="s">
        <v>623</v>
      </c>
      <c r="B20" s="300" t="s">
        <v>640</v>
      </c>
      <c r="C20" s="300" t="s">
        <v>641</v>
      </c>
      <c r="D20" s="290" t="s">
        <v>642</v>
      </c>
      <c r="E20" s="271"/>
      <c r="F20" s="271"/>
      <c r="G20" s="271"/>
      <c r="H20" s="300"/>
    </row>
    <row r="21" spans="1:8" ht="42">
      <c r="A21" s="1307"/>
      <c r="B21" s="300" t="s">
        <v>643</v>
      </c>
      <c r="C21" s="300" t="s">
        <v>644</v>
      </c>
      <c r="D21" s="290" t="s">
        <v>645</v>
      </c>
      <c r="E21" s="271" t="s">
        <v>646</v>
      </c>
      <c r="F21" s="271"/>
      <c r="G21" s="271"/>
      <c r="H21" s="300"/>
    </row>
    <row r="22" spans="1:8" ht="28">
      <c r="A22" s="1307"/>
      <c r="B22" s="304" t="s">
        <v>647</v>
      </c>
      <c r="C22" s="304" t="s">
        <v>648</v>
      </c>
      <c r="D22" s="305" t="s">
        <v>645</v>
      </c>
      <c r="E22" s="306"/>
      <c r="F22" s="306"/>
      <c r="G22" s="306"/>
      <c r="H22" s="304"/>
    </row>
    <row r="23" spans="1:8" ht="17" thickBot="1">
      <c r="A23" s="1298" t="s">
        <v>649</v>
      </c>
      <c r="B23" s="1298"/>
      <c r="C23" s="1298"/>
      <c r="D23" s="330"/>
      <c r="E23" s="330"/>
      <c r="F23" s="330"/>
      <c r="G23" s="330"/>
      <c r="H23" s="330"/>
    </row>
    <row r="24" spans="1:8" ht="42">
      <c r="A24" s="1306" t="s">
        <v>623</v>
      </c>
      <c r="B24" s="300" t="s">
        <v>650</v>
      </c>
      <c r="C24" s="300" t="s">
        <v>651</v>
      </c>
      <c r="D24" s="290" t="s">
        <v>652</v>
      </c>
      <c r="E24" s="271"/>
      <c r="F24" s="271"/>
      <c r="G24" s="271"/>
      <c r="H24" s="300"/>
    </row>
    <row r="25" spans="1:8" ht="28">
      <c r="A25" s="1307"/>
      <c r="B25" s="300" t="s">
        <v>653</v>
      </c>
      <c r="C25" s="300" t="s">
        <v>654</v>
      </c>
      <c r="D25" s="290" t="s">
        <v>655</v>
      </c>
      <c r="E25" s="271"/>
      <c r="F25" s="271"/>
      <c r="G25" s="271"/>
      <c r="H25" s="300"/>
    </row>
    <row r="26" spans="1:8">
      <c r="A26" s="1307"/>
      <c r="B26" s="300" t="s">
        <v>656</v>
      </c>
      <c r="C26" s="300" t="s">
        <v>657</v>
      </c>
      <c r="D26" s="290" t="s">
        <v>658</v>
      </c>
      <c r="E26" s="271"/>
      <c r="F26" s="271"/>
      <c r="G26" s="271"/>
      <c r="H26" s="300"/>
    </row>
    <row r="27" spans="1:8" ht="98">
      <c r="A27" s="1307"/>
      <c r="B27" s="300" t="s">
        <v>659</v>
      </c>
      <c r="C27" s="300" t="s">
        <v>660</v>
      </c>
      <c r="D27" s="290" t="s">
        <v>661</v>
      </c>
      <c r="E27" s="271"/>
      <c r="F27" s="271"/>
      <c r="G27" s="271"/>
      <c r="H27" s="300"/>
    </row>
    <row r="28" spans="1:8" ht="42">
      <c r="A28" s="1307"/>
      <c r="B28" s="300" t="s">
        <v>662</v>
      </c>
      <c r="C28" s="300" t="s">
        <v>663</v>
      </c>
      <c r="D28" s="290" t="s">
        <v>664</v>
      </c>
      <c r="E28" s="271"/>
      <c r="F28" s="271"/>
      <c r="G28" s="271"/>
      <c r="H28" s="300"/>
    </row>
    <row r="29" spans="1:8" ht="98">
      <c r="A29" s="1307"/>
      <c r="B29" s="300" t="s">
        <v>665</v>
      </c>
      <c r="C29" s="300" t="s">
        <v>666</v>
      </c>
      <c r="D29" s="290" t="s">
        <v>667</v>
      </c>
      <c r="E29" s="271"/>
      <c r="F29" s="271"/>
      <c r="G29" s="271"/>
      <c r="H29" s="300"/>
    </row>
    <row r="30" spans="1:8" ht="56">
      <c r="A30" s="1307"/>
      <c r="B30" s="300" t="s">
        <v>668</v>
      </c>
      <c r="C30" s="300" t="s">
        <v>669</v>
      </c>
      <c r="D30" s="290" t="s">
        <v>670</v>
      </c>
      <c r="E30" s="271"/>
      <c r="F30" s="271"/>
      <c r="G30" s="271"/>
      <c r="H30" s="300"/>
    </row>
    <row r="31" spans="1:8" ht="42">
      <c r="A31" s="1307"/>
      <c r="B31" s="300" t="s">
        <v>671</v>
      </c>
      <c r="C31" s="300" t="s">
        <v>672</v>
      </c>
      <c r="D31" s="290" t="s">
        <v>658</v>
      </c>
      <c r="E31" s="271" t="s">
        <v>673</v>
      </c>
      <c r="F31" s="271"/>
      <c r="G31" s="271"/>
      <c r="H31" s="300"/>
    </row>
    <row r="32" spans="1:8">
      <c r="A32" s="1307"/>
      <c r="B32" s="300" t="s">
        <v>674</v>
      </c>
      <c r="C32" s="300" t="s">
        <v>675</v>
      </c>
      <c r="D32" s="290" t="s">
        <v>658</v>
      </c>
      <c r="E32" s="271"/>
      <c r="F32" s="271"/>
      <c r="G32" s="271"/>
      <c r="H32" s="300"/>
    </row>
    <row r="33" spans="1:8" ht="34.5" customHeight="1">
      <c r="A33" s="1307"/>
      <c r="B33" s="300" t="s">
        <v>676</v>
      </c>
      <c r="C33" s="300" t="s">
        <v>677</v>
      </c>
      <c r="D33" s="290" t="s">
        <v>658</v>
      </c>
      <c r="E33" s="271"/>
      <c r="F33" s="271"/>
      <c r="G33" s="271"/>
      <c r="H33" s="300"/>
    </row>
    <row r="34" spans="1:8" ht="252">
      <c r="A34" s="1307"/>
      <c r="B34" s="300" t="s">
        <v>678</v>
      </c>
      <c r="C34" s="300" t="s">
        <v>679</v>
      </c>
      <c r="D34" s="290" t="s">
        <v>680</v>
      </c>
      <c r="E34" s="271"/>
      <c r="F34" s="271"/>
      <c r="G34" s="271"/>
      <c r="H34" s="300"/>
    </row>
    <row r="35" spans="1:8" ht="42">
      <c r="A35" s="1307"/>
      <c r="B35" s="300" t="s">
        <v>681</v>
      </c>
      <c r="C35" s="300" t="s">
        <v>682</v>
      </c>
      <c r="D35" s="290" t="s">
        <v>683</v>
      </c>
      <c r="E35" s="271"/>
      <c r="F35" s="271"/>
      <c r="G35" s="271"/>
      <c r="H35" s="300"/>
    </row>
    <row r="36" spans="1:8" ht="168">
      <c r="A36" s="1307"/>
      <c r="B36" s="304" t="s">
        <v>684</v>
      </c>
      <c r="C36" s="304" t="s">
        <v>685</v>
      </c>
      <c r="D36" s="305" t="s">
        <v>686</v>
      </c>
      <c r="E36" s="306" t="s">
        <v>687</v>
      </c>
      <c r="F36" s="306"/>
      <c r="G36" s="306"/>
      <c r="H36" s="304"/>
    </row>
    <row r="37" spans="1:8" ht="18" customHeight="1" thickBot="1">
      <c r="A37" s="1298" t="s">
        <v>688</v>
      </c>
      <c r="B37" s="1298"/>
      <c r="C37" s="1298"/>
      <c r="D37" s="330"/>
      <c r="E37" s="330"/>
      <c r="F37" s="330"/>
      <c r="G37" s="330"/>
      <c r="H37" s="330"/>
    </row>
    <row r="38" spans="1:8" ht="84">
      <c r="A38" s="1308" t="s">
        <v>623</v>
      </c>
      <c r="B38" s="300" t="s">
        <v>689</v>
      </c>
      <c r="C38" s="300" t="s">
        <v>690</v>
      </c>
      <c r="D38" s="290" t="s">
        <v>691</v>
      </c>
      <c r="E38" s="271"/>
      <c r="F38" s="271"/>
      <c r="G38" s="271"/>
      <c r="H38" s="300" t="s">
        <v>692</v>
      </c>
    </row>
    <row r="39" spans="1:8" ht="84">
      <c r="A39" s="1300"/>
      <c r="B39" s="300" t="s">
        <v>693</v>
      </c>
      <c r="C39" s="300" t="s">
        <v>694</v>
      </c>
      <c r="D39" s="290" t="s">
        <v>695</v>
      </c>
      <c r="E39" s="271"/>
      <c r="F39" s="271"/>
      <c r="G39" s="271"/>
      <c r="H39" s="300" t="s">
        <v>696</v>
      </c>
    </row>
    <row r="40" spans="1:8">
      <c r="A40" s="1300"/>
      <c r="B40" s="300" t="s">
        <v>697</v>
      </c>
      <c r="C40" s="300" t="s">
        <v>698</v>
      </c>
      <c r="D40" s="290"/>
      <c r="E40" s="271"/>
      <c r="F40" s="271"/>
      <c r="G40" s="271"/>
      <c r="H40" s="300"/>
    </row>
    <row r="41" spans="1:8">
      <c r="A41" s="1300"/>
      <c r="B41" s="300" t="s">
        <v>699</v>
      </c>
      <c r="C41" s="300" t="s">
        <v>700</v>
      </c>
      <c r="D41" s="290"/>
      <c r="E41" s="271"/>
      <c r="F41" s="271"/>
      <c r="G41" s="271"/>
      <c r="H41" s="300"/>
    </row>
    <row r="42" spans="1:8" ht="28">
      <c r="A42" s="1300"/>
      <c r="B42" s="300" t="s">
        <v>701</v>
      </c>
      <c r="C42" s="300" t="s">
        <v>702</v>
      </c>
      <c r="D42" s="290" t="s">
        <v>703</v>
      </c>
      <c r="E42" s="271"/>
      <c r="F42" s="271"/>
      <c r="G42" s="271"/>
      <c r="H42" s="300"/>
    </row>
    <row r="43" spans="1:8" ht="154">
      <c r="A43" s="1300"/>
      <c r="B43" s="300" t="s">
        <v>704</v>
      </c>
      <c r="C43" s="300" t="s">
        <v>705</v>
      </c>
      <c r="D43" s="290" t="s">
        <v>706</v>
      </c>
      <c r="E43" s="271"/>
      <c r="F43" s="271"/>
      <c r="G43" s="271"/>
      <c r="H43" s="300" t="s">
        <v>707</v>
      </c>
    </row>
    <row r="44" spans="1:8" ht="42">
      <c r="A44" s="1300"/>
      <c r="B44" s="304" t="s">
        <v>708</v>
      </c>
      <c r="C44" s="304" t="s">
        <v>709</v>
      </c>
      <c r="D44" s="305" t="s">
        <v>710</v>
      </c>
      <c r="E44" s="306"/>
      <c r="F44" s="306"/>
      <c r="G44" s="306"/>
      <c r="H44" s="304"/>
    </row>
    <row r="45" spans="1:8" ht="18" customHeight="1" thickBot="1">
      <c r="A45" s="1298" t="s">
        <v>711</v>
      </c>
      <c r="B45" s="1298"/>
      <c r="C45" s="1298"/>
      <c r="D45" s="330"/>
      <c r="E45" s="330"/>
      <c r="F45" s="330"/>
      <c r="G45" s="330"/>
      <c r="H45" s="330"/>
    </row>
    <row r="46" spans="1:8" ht="98">
      <c r="A46" s="1306" t="s">
        <v>623</v>
      </c>
      <c r="B46" s="300" t="s">
        <v>712</v>
      </c>
      <c r="C46" s="300" t="s">
        <v>713</v>
      </c>
      <c r="D46" s="290" t="s">
        <v>714</v>
      </c>
      <c r="E46" s="271"/>
      <c r="F46" s="271"/>
      <c r="G46" s="271"/>
      <c r="H46" s="300"/>
    </row>
    <row r="47" spans="1:8" ht="70">
      <c r="A47" s="1309"/>
      <c r="B47" s="300" t="s">
        <v>715</v>
      </c>
      <c r="C47" s="300" t="s">
        <v>716</v>
      </c>
      <c r="D47" s="290" t="s">
        <v>717</v>
      </c>
      <c r="E47" s="271" t="s">
        <v>718</v>
      </c>
      <c r="F47" s="271"/>
      <c r="G47" s="271"/>
      <c r="H47" s="300" t="s">
        <v>719</v>
      </c>
    </row>
    <row r="48" spans="1:8" s="294" customFormat="1">
      <c r="A48" s="319" t="s">
        <v>720</v>
      </c>
      <c r="B48" s="320"/>
      <c r="C48" s="320"/>
      <c r="D48" s="320"/>
      <c r="E48" s="321"/>
      <c r="F48" s="321"/>
      <c r="G48" s="321"/>
      <c r="H48" s="321"/>
    </row>
    <row r="49" spans="1:8" ht="18" customHeight="1" thickBot="1">
      <c r="A49" s="1298" t="s">
        <v>721</v>
      </c>
      <c r="B49" s="1298"/>
      <c r="C49" s="1298"/>
      <c r="D49" s="330"/>
      <c r="E49" s="330"/>
      <c r="F49" s="330"/>
      <c r="G49" s="330"/>
      <c r="H49" s="330"/>
    </row>
    <row r="50" spans="1:8" ht="42">
      <c r="A50" s="1308" t="s">
        <v>722</v>
      </c>
      <c r="B50" s="300" t="s">
        <v>723</v>
      </c>
      <c r="C50" s="300" t="s">
        <v>724</v>
      </c>
      <c r="D50" s="290" t="s">
        <v>725</v>
      </c>
      <c r="E50" s="271"/>
      <c r="F50" s="271"/>
      <c r="G50" s="271"/>
      <c r="H50" s="300"/>
    </row>
    <row r="51" spans="1:8" ht="42">
      <c r="A51" s="1300"/>
      <c r="B51" s="300" t="s">
        <v>726</v>
      </c>
      <c r="C51" s="300" t="s">
        <v>727</v>
      </c>
      <c r="D51" s="290" t="s">
        <v>728</v>
      </c>
      <c r="E51" s="271"/>
      <c r="F51" s="271"/>
      <c r="G51" s="271"/>
      <c r="H51" s="300"/>
    </row>
    <row r="52" spans="1:8" ht="332">
      <c r="A52" s="1300"/>
      <c r="B52" s="304" t="s">
        <v>729</v>
      </c>
      <c r="C52" s="304" t="s">
        <v>730</v>
      </c>
      <c r="D52" s="305" t="s">
        <v>731</v>
      </c>
      <c r="E52" s="306"/>
      <c r="F52" s="306"/>
      <c r="G52" s="306"/>
      <c r="H52" s="301" t="s">
        <v>732</v>
      </c>
    </row>
    <row r="53" spans="1:8" s="293" customFormat="1" ht="18">
      <c r="A53" s="319" t="s">
        <v>733</v>
      </c>
      <c r="B53" s="319"/>
      <c r="C53" s="319"/>
      <c r="D53" s="319"/>
      <c r="E53" s="319"/>
      <c r="F53" s="319"/>
      <c r="G53" s="319"/>
      <c r="H53" s="319"/>
    </row>
    <row r="54" spans="1:8" ht="18" customHeight="1" thickBot="1">
      <c r="A54" s="1298" t="s">
        <v>734</v>
      </c>
      <c r="B54" s="1298"/>
      <c r="C54" s="1298"/>
      <c r="D54" s="330"/>
      <c r="E54" s="330"/>
      <c r="F54" s="330"/>
      <c r="G54" s="330"/>
      <c r="H54" s="330"/>
    </row>
    <row r="55" spans="1:8" ht="56">
      <c r="A55" s="324" t="s">
        <v>722</v>
      </c>
      <c r="B55" s="300" t="s">
        <v>729</v>
      </c>
      <c r="C55" s="300" t="s">
        <v>730</v>
      </c>
      <c r="D55" s="290" t="s">
        <v>735</v>
      </c>
      <c r="E55" s="271"/>
      <c r="F55" s="271"/>
      <c r="G55" s="271"/>
      <c r="H55" s="300"/>
    </row>
    <row r="56" spans="1:8" ht="28">
      <c r="A56" s="1305" t="s">
        <v>736</v>
      </c>
      <c r="B56" s="300" t="s">
        <v>737</v>
      </c>
      <c r="C56" s="300" t="s">
        <v>738</v>
      </c>
      <c r="D56" s="290" t="s">
        <v>739</v>
      </c>
      <c r="E56" s="271"/>
      <c r="F56" s="271"/>
      <c r="G56" s="271"/>
      <c r="H56" s="300"/>
    </row>
    <row r="57" spans="1:8" ht="70">
      <c r="A57" s="1300"/>
      <c r="B57" s="300" t="s">
        <v>740</v>
      </c>
      <c r="C57" s="300" t="s">
        <v>741</v>
      </c>
      <c r="D57" s="290" t="s">
        <v>742</v>
      </c>
      <c r="E57" s="271" t="s">
        <v>743</v>
      </c>
      <c r="F57" s="271"/>
      <c r="G57" s="271"/>
      <c r="H57" s="300" t="s">
        <v>696</v>
      </c>
    </row>
    <row r="58" spans="1:8">
      <c r="A58" s="1300"/>
      <c r="B58" s="300" t="s">
        <v>744</v>
      </c>
      <c r="C58" s="300" t="s">
        <v>745</v>
      </c>
      <c r="D58" s="290" t="s">
        <v>629</v>
      </c>
      <c r="E58" s="271"/>
      <c r="F58" s="271"/>
      <c r="G58" s="271"/>
      <c r="H58" s="300"/>
    </row>
    <row r="59" spans="1:8">
      <c r="A59" s="1300"/>
      <c r="B59" s="304" t="s">
        <v>746</v>
      </c>
      <c r="C59" s="304" t="s">
        <v>747</v>
      </c>
      <c r="D59" s="305" t="s">
        <v>748</v>
      </c>
      <c r="E59" s="306"/>
      <c r="F59" s="306"/>
      <c r="G59" s="306"/>
      <c r="H59" s="304"/>
    </row>
    <row r="60" spans="1:8" ht="18" customHeight="1" thickBot="1">
      <c r="A60" s="1298" t="s">
        <v>749</v>
      </c>
      <c r="B60" s="1298"/>
      <c r="C60" s="1298"/>
      <c r="D60" s="330"/>
      <c r="E60" s="330"/>
      <c r="F60" s="330"/>
      <c r="G60" s="330"/>
      <c r="H60" s="330"/>
    </row>
    <row r="61" spans="1:8" ht="126">
      <c r="A61" s="324" t="s">
        <v>722</v>
      </c>
      <c r="B61" s="300" t="s">
        <v>729</v>
      </c>
      <c r="C61" s="300" t="s">
        <v>730</v>
      </c>
      <c r="D61" s="290" t="s">
        <v>750</v>
      </c>
      <c r="E61" s="271"/>
      <c r="F61" s="271"/>
      <c r="G61" s="271"/>
      <c r="H61" s="300"/>
    </row>
    <row r="62" spans="1:8" ht="56">
      <c r="A62" s="1302" t="s">
        <v>751</v>
      </c>
      <c r="B62" s="300" t="s">
        <v>752</v>
      </c>
      <c r="C62" s="300" t="s">
        <v>753</v>
      </c>
      <c r="D62" s="290" t="s">
        <v>754</v>
      </c>
      <c r="E62" s="271"/>
      <c r="F62" s="271"/>
      <c r="G62" s="271"/>
      <c r="H62" s="300" t="s">
        <v>755</v>
      </c>
    </row>
    <row r="63" spans="1:8" ht="56">
      <c r="A63" s="1297"/>
      <c r="B63" s="304" t="s">
        <v>756</v>
      </c>
      <c r="C63" s="304" t="s">
        <v>757</v>
      </c>
      <c r="D63" s="305" t="s">
        <v>758</v>
      </c>
      <c r="E63" s="306"/>
      <c r="F63" s="306"/>
      <c r="G63" s="306"/>
      <c r="H63" s="304"/>
    </row>
    <row r="64" spans="1:8" ht="18" customHeight="1" thickBot="1">
      <c r="A64" s="1298" t="s">
        <v>759</v>
      </c>
      <c r="B64" s="1298"/>
      <c r="C64" s="1298"/>
      <c r="D64" s="330"/>
      <c r="E64" s="330"/>
      <c r="F64" s="330"/>
      <c r="G64" s="330"/>
      <c r="H64" s="330"/>
    </row>
    <row r="65" spans="1:8" ht="28">
      <c r="A65" s="324" t="s">
        <v>722</v>
      </c>
      <c r="B65" s="300" t="s">
        <v>729</v>
      </c>
      <c r="C65" s="300" t="s">
        <v>730</v>
      </c>
      <c r="D65" s="290" t="s">
        <v>760</v>
      </c>
      <c r="E65" s="271"/>
      <c r="F65" s="271"/>
      <c r="G65" s="271"/>
      <c r="H65" s="300"/>
    </row>
    <row r="66" spans="1:8" ht="70">
      <c r="A66" s="323" t="s">
        <v>761</v>
      </c>
      <c r="B66" s="304" t="s">
        <v>762</v>
      </c>
      <c r="C66" s="304" t="s">
        <v>763</v>
      </c>
      <c r="D66" s="305" t="s">
        <v>764</v>
      </c>
      <c r="E66" s="306"/>
      <c r="F66" s="306"/>
      <c r="G66" s="306"/>
      <c r="H66" s="304"/>
    </row>
    <row r="67" spans="1:8" ht="18" customHeight="1" thickBot="1">
      <c r="A67" s="1298" t="s">
        <v>765</v>
      </c>
      <c r="B67" s="1298"/>
      <c r="C67" s="1298"/>
      <c r="D67" s="330"/>
      <c r="E67" s="330"/>
      <c r="F67" s="330"/>
      <c r="G67" s="330"/>
      <c r="H67" s="330"/>
    </row>
    <row r="68" spans="1:8" ht="98">
      <c r="A68" s="324" t="s">
        <v>722</v>
      </c>
      <c r="B68" s="300" t="s">
        <v>729</v>
      </c>
      <c r="C68" s="300" t="s">
        <v>730</v>
      </c>
      <c r="D68" s="290" t="s">
        <v>766</v>
      </c>
      <c r="E68" s="271"/>
      <c r="F68" s="271"/>
      <c r="G68" s="271"/>
      <c r="H68" s="300" t="s">
        <v>767</v>
      </c>
    </row>
    <row r="69" spans="1:8" ht="119.25" customHeight="1">
      <c r="A69" s="1302" t="s">
        <v>768</v>
      </c>
      <c r="B69" s="304" t="s">
        <v>769</v>
      </c>
      <c r="C69" s="304" t="s">
        <v>770</v>
      </c>
      <c r="D69" s="305" t="s">
        <v>771</v>
      </c>
      <c r="E69" s="306" t="s">
        <v>772</v>
      </c>
      <c r="F69" s="306"/>
      <c r="G69" s="306"/>
      <c r="H69" s="304" t="s">
        <v>773</v>
      </c>
    </row>
    <row r="70" spans="1:8" ht="42">
      <c r="A70" s="1297"/>
      <c r="B70" s="300" t="s">
        <v>774</v>
      </c>
      <c r="C70" s="300" t="s">
        <v>775</v>
      </c>
      <c r="D70" s="290" t="s">
        <v>776</v>
      </c>
      <c r="E70" s="271" t="s">
        <v>777</v>
      </c>
      <c r="F70" s="271"/>
      <c r="G70" s="271"/>
      <c r="H70" s="300"/>
    </row>
    <row r="71" spans="1:8">
      <c r="A71" s="1297"/>
      <c r="B71" s="304" t="s">
        <v>778</v>
      </c>
      <c r="C71" s="304" t="s">
        <v>779</v>
      </c>
      <c r="D71" s="305" t="s">
        <v>771</v>
      </c>
      <c r="E71" s="306"/>
      <c r="F71" s="306"/>
      <c r="G71" s="306"/>
      <c r="H71" s="304"/>
    </row>
    <row r="72" spans="1:8" ht="18" customHeight="1" thickBot="1">
      <c r="A72" s="1298" t="s">
        <v>780</v>
      </c>
      <c r="B72" s="1298"/>
      <c r="C72" s="1298"/>
      <c r="D72" s="330"/>
      <c r="E72" s="330"/>
      <c r="F72" s="330"/>
      <c r="G72" s="330"/>
      <c r="H72" s="330"/>
    </row>
    <row r="73" spans="1:8" ht="98">
      <c r="A73" s="324" t="s">
        <v>722</v>
      </c>
      <c r="B73" s="300" t="s">
        <v>729</v>
      </c>
      <c r="C73" s="300" t="s">
        <v>730</v>
      </c>
      <c r="D73" s="290" t="s">
        <v>766</v>
      </c>
      <c r="E73" s="271"/>
      <c r="F73" s="271"/>
      <c r="G73" s="271"/>
      <c r="H73" s="300" t="s">
        <v>767</v>
      </c>
    </row>
    <row r="74" spans="1:8" ht="119.25" customHeight="1">
      <c r="A74" s="323" t="s">
        <v>781</v>
      </c>
      <c r="B74" s="304" t="s">
        <v>782</v>
      </c>
      <c r="C74" s="304" t="s">
        <v>783</v>
      </c>
      <c r="D74" s="305" t="s">
        <v>771</v>
      </c>
      <c r="E74" s="306"/>
      <c r="F74" s="306"/>
      <c r="G74" s="306"/>
      <c r="H74" s="304" t="s">
        <v>773</v>
      </c>
    </row>
    <row r="75" spans="1:8" ht="18" customHeight="1" thickBot="1">
      <c r="A75" s="1298" t="s">
        <v>784</v>
      </c>
      <c r="B75" s="1298"/>
      <c r="C75" s="1298"/>
      <c r="D75" s="330"/>
      <c r="E75" s="330"/>
      <c r="F75" s="330"/>
      <c r="G75" s="330"/>
      <c r="H75" s="330"/>
    </row>
    <row r="76" spans="1:8" ht="238">
      <c r="A76" s="324" t="s">
        <v>722</v>
      </c>
      <c r="B76" s="300" t="s">
        <v>729</v>
      </c>
      <c r="C76" s="300" t="s">
        <v>730</v>
      </c>
      <c r="D76" s="290" t="s">
        <v>785</v>
      </c>
      <c r="E76" s="271"/>
      <c r="F76" s="271"/>
      <c r="G76" s="271"/>
      <c r="H76" s="300" t="s">
        <v>786</v>
      </c>
    </row>
    <row r="77" spans="1:8" ht="252">
      <c r="A77" s="1303" t="s">
        <v>787</v>
      </c>
      <c r="B77" s="304" t="s">
        <v>788</v>
      </c>
      <c r="C77" s="304" t="s">
        <v>789</v>
      </c>
      <c r="D77" s="305" t="s">
        <v>521</v>
      </c>
      <c r="E77" s="306" t="s">
        <v>790</v>
      </c>
      <c r="F77" s="306"/>
      <c r="G77" s="306"/>
      <c r="H77" s="304" t="s">
        <v>791</v>
      </c>
    </row>
    <row r="78" spans="1:8" ht="140">
      <c r="A78" s="1304"/>
      <c r="B78" s="325" t="s">
        <v>792</v>
      </c>
      <c r="C78" s="325" t="s">
        <v>793</v>
      </c>
      <c r="D78" s="326" t="s">
        <v>521</v>
      </c>
      <c r="E78" s="327" t="s">
        <v>794</v>
      </c>
      <c r="F78" s="327"/>
      <c r="G78" s="327"/>
      <c r="H78" s="325"/>
    </row>
    <row r="79" spans="1:8" ht="252">
      <c r="A79" s="1304"/>
      <c r="B79" s="304" t="s">
        <v>795</v>
      </c>
      <c r="C79" s="304" t="s">
        <v>796</v>
      </c>
      <c r="D79" s="305" t="s">
        <v>797</v>
      </c>
      <c r="E79" s="306" t="s">
        <v>798</v>
      </c>
      <c r="F79" s="306"/>
      <c r="G79" s="306"/>
      <c r="H79" s="304" t="s">
        <v>791</v>
      </c>
    </row>
    <row r="80" spans="1:8" ht="18" customHeight="1" thickBot="1">
      <c r="A80" s="1298" t="s">
        <v>799</v>
      </c>
      <c r="B80" s="1298"/>
      <c r="C80" s="1298"/>
      <c r="D80" s="330"/>
      <c r="E80" s="330"/>
      <c r="F80" s="330"/>
      <c r="G80" s="330"/>
      <c r="H80" s="330"/>
    </row>
    <row r="81" spans="1:8" ht="238">
      <c r="A81" s="324" t="s">
        <v>722</v>
      </c>
      <c r="B81" s="300" t="s">
        <v>729</v>
      </c>
      <c r="C81" s="300" t="s">
        <v>730</v>
      </c>
      <c r="D81" s="290" t="s">
        <v>800</v>
      </c>
      <c r="E81" s="271"/>
      <c r="F81" s="271"/>
      <c r="G81" s="271"/>
      <c r="H81" s="300" t="s">
        <v>786</v>
      </c>
    </row>
    <row r="82" spans="1:8" ht="306" customHeight="1">
      <c r="A82" s="1305" t="s">
        <v>801</v>
      </c>
      <c r="B82" s="300" t="s">
        <v>802</v>
      </c>
      <c r="C82" s="300" t="s">
        <v>803</v>
      </c>
      <c r="D82" s="290" t="s">
        <v>804</v>
      </c>
      <c r="E82" s="271" t="s">
        <v>805</v>
      </c>
      <c r="F82" s="271"/>
      <c r="G82" s="271"/>
      <c r="H82" s="300" t="s">
        <v>791</v>
      </c>
    </row>
    <row r="83" spans="1:8" ht="28">
      <c r="A83" s="1300"/>
      <c r="B83" s="300" t="s">
        <v>806</v>
      </c>
      <c r="C83" s="300" t="s">
        <v>807</v>
      </c>
      <c r="D83" s="290" t="s">
        <v>521</v>
      </c>
      <c r="E83" s="271" t="s">
        <v>808</v>
      </c>
      <c r="F83" s="271"/>
      <c r="G83" s="271"/>
      <c r="H83" s="300"/>
    </row>
    <row r="84" spans="1:8" ht="28">
      <c r="A84" s="1300"/>
      <c r="B84" s="300" t="s">
        <v>809</v>
      </c>
      <c r="C84" s="300" t="s">
        <v>810</v>
      </c>
      <c r="D84" s="290" t="s">
        <v>811</v>
      </c>
      <c r="E84" s="271"/>
      <c r="F84" s="271"/>
      <c r="G84" s="271"/>
      <c r="H84" s="300"/>
    </row>
    <row r="85" spans="1:8">
      <c r="A85" s="1300"/>
      <c r="B85" s="325" t="s">
        <v>812</v>
      </c>
      <c r="C85" s="325" t="s">
        <v>813</v>
      </c>
      <c r="D85" s="326" t="s">
        <v>814</v>
      </c>
      <c r="E85" s="327"/>
      <c r="F85" s="327"/>
      <c r="G85" s="327"/>
      <c r="H85" s="325"/>
    </row>
    <row r="86" spans="1:8">
      <c r="A86" s="1300"/>
      <c r="B86" s="304" t="s">
        <v>815</v>
      </c>
      <c r="C86" s="304" t="s">
        <v>816</v>
      </c>
      <c r="D86" s="305" t="s">
        <v>814</v>
      </c>
      <c r="E86" s="306"/>
      <c r="F86" s="306"/>
      <c r="G86" s="306"/>
      <c r="H86" s="304"/>
    </row>
    <row r="87" spans="1:8" ht="18" customHeight="1" thickBot="1">
      <c r="A87" s="1298" t="s">
        <v>817</v>
      </c>
      <c r="B87" s="1298"/>
      <c r="C87" s="1298"/>
      <c r="D87" s="330"/>
      <c r="E87" s="330"/>
      <c r="F87" s="330"/>
      <c r="G87" s="330"/>
      <c r="H87" s="330"/>
    </row>
    <row r="88" spans="1:8" ht="238">
      <c r="A88" s="328" t="s">
        <v>722</v>
      </c>
      <c r="B88" s="300" t="s">
        <v>729</v>
      </c>
      <c r="C88" s="300" t="s">
        <v>730</v>
      </c>
      <c r="D88" s="290" t="s">
        <v>800</v>
      </c>
      <c r="E88" s="271"/>
      <c r="F88" s="271"/>
      <c r="G88" s="271"/>
      <c r="H88" s="300" t="s">
        <v>786</v>
      </c>
    </row>
    <row r="89" spans="1:8" ht="252">
      <c r="A89" s="1299" t="s">
        <v>818</v>
      </c>
      <c r="B89" s="300" t="s">
        <v>819</v>
      </c>
      <c r="C89" s="300" t="s">
        <v>820</v>
      </c>
      <c r="D89" s="290" t="s">
        <v>821</v>
      </c>
      <c r="E89" s="271"/>
      <c r="F89" s="271"/>
      <c r="G89" s="271"/>
      <c r="H89" s="300" t="s">
        <v>791</v>
      </c>
    </row>
    <row r="90" spans="1:8" ht="42">
      <c r="A90" s="1300"/>
      <c r="B90" s="300" t="s">
        <v>822</v>
      </c>
      <c r="C90" s="300" t="s">
        <v>823</v>
      </c>
      <c r="D90" s="290" t="s">
        <v>821</v>
      </c>
      <c r="E90" s="271"/>
      <c r="F90" s="271"/>
      <c r="G90" s="271"/>
      <c r="H90" s="300"/>
    </row>
    <row r="91" spans="1:8" ht="42">
      <c r="A91" s="1300"/>
      <c r="B91" s="300" t="s">
        <v>824</v>
      </c>
      <c r="C91" s="300" t="s">
        <v>825</v>
      </c>
      <c r="D91" s="290" t="s">
        <v>821</v>
      </c>
      <c r="E91" s="271"/>
      <c r="F91" s="271"/>
      <c r="G91" s="271"/>
      <c r="H91" s="300"/>
    </row>
    <row r="92" spans="1:8" ht="28">
      <c r="A92" s="1300"/>
      <c r="B92" s="300" t="s">
        <v>826</v>
      </c>
      <c r="C92" s="300" t="s">
        <v>827</v>
      </c>
      <c r="D92" s="290" t="s">
        <v>828</v>
      </c>
      <c r="E92" s="271"/>
      <c r="F92" s="271"/>
      <c r="G92" s="271"/>
      <c r="H92" s="300"/>
    </row>
    <row r="93" spans="1:8" ht="28">
      <c r="A93" s="1300"/>
      <c r="B93" s="300" t="s">
        <v>829</v>
      </c>
      <c r="C93" s="300" t="s">
        <v>830</v>
      </c>
      <c r="D93" s="290" t="s">
        <v>831</v>
      </c>
      <c r="E93" s="271"/>
      <c r="F93" s="271"/>
      <c r="G93" s="271"/>
      <c r="H93" s="300"/>
    </row>
    <row r="94" spans="1:8" ht="28">
      <c r="A94" s="1300"/>
      <c r="B94" s="325" t="s">
        <v>832</v>
      </c>
      <c r="C94" s="325" t="s">
        <v>833</v>
      </c>
      <c r="D94" s="326" t="s">
        <v>521</v>
      </c>
      <c r="E94" s="327" t="s">
        <v>834</v>
      </c>
      <c r="F94" s="327"/>
      <c r="G94" s="327"/>
      <c r="H94" s="325"/>
    </row>
    <row r="95" spans="1:8" ht="28">
      <c r="A95" s="1300"/>
      <c r="B95" s="304" t="s">
        <v>835</v>
      </c>
      <c r="C95" s="304" t="s">
        <v>836</v>
      </c>
      <c r="D95" s="305" t="s">
        <v>521</v>
      </c>
      <c r="E95" s="306" t="s">
        <v>834</v>
      </c>
      <c r="F95" s="306"/>
      <c r="G95" s="306"/>
      <c r="H95" s="304"/>
    </row>
    <row r="96" spans="1:8" ht="18" customHeight="1" thickBot="1">
      <c r="A96" s="1298" t="s">
        <v>837</v>
      </c>
      <c r="B96" s="1298"/>
      <c r="C96" s="1298"/>
      <c r="D96" s="330"/>
      <c r="E96" s="330"/>
      <c r="F96" s="330"/>
      <c r="G96" s="330"/>
      <c r="H96" s="330"/>
    </row>
    <row r="97" spans="1:8" ht="154">
      <c r="A97" s="329" t="s">
        <v>722</v>
      </c>
      <c r="B97" s="300" t="s">
        <v>729</v>
      </c>
      <c r="C97" s="300" t="s">
        <v>730</v>
      </c>
      <c r="D97" s="290" t="s">
        <v>785</v>
      </c>
      <c r="E97" s="271"/>
      <c r="F97" s="271"/>
      <c r="G97" s="271"/>
      <c r="H97" s="300" t="s">
        <v>838</v>
      </c>
    </row>
    <row r="98" spans="1:8" ht="187.5" customHeight="1">
      <c r="A98" s="1299" t="s">
        <v>839</v>
      </c>
      <c r="B98" s="300" t="s">
        <v>840</v>
      </c>
      <c r="C98" s="300" t="s">
        <v>841</v>
      </c>
      <c r="D98" s="290" t="s">
        <v>842</v>
      </c>
      <c r="E98" s="271" t="s">
        <v>843</v>
      </c>
      <c r="F98" s="271"/>
      <c r="G98" s="271"/>
      <c r="H98" s="300" t="s">
        <v>707</v>
      </c>
    </row>
    <row r="99" spans="1:8" ht="56">
      <c r="A99" s="1300"/>
      <c r="B99" s="300" t="s">
        <v>844</v>
      </c>
      <c r="C99" s="300" t="s">
        <v>845</v>
      </c>
      <c r="D99" s="290" t="s">
        <v>842</v>
      </c>
      <c r="E99" s="271" t="s">
        <v>843</v>
      </c>
      <c r="F99" s="271"/>
      <c r="G99" s="271"/>
      <c r="H99" s="300"/>
    </row>
    <row r="100" spans="1:8">
      <c r="A100" s="1300"/>
      <c r="B100" s="300" t="s">
        <v>846</v>
      </c>
      <c r="C100" s="300" t="s">
        <v>847</v>
      </c>
      <c r="D100" s="290" t="s">
        <v>848</v>
      </c>
      <c r="E100" s="271"/>
      <c r="F100" s="271"/>
      <c r="G100" s="271"/>
      <c r="H100" s="300"/>
    </row>
    <row r="101" spans="1:8" ht="70">
      <c r="A101" s="1300"/>
      <c r="B101" s="325" t="s">
        <v>849</v>
      </c>
      <c r="C101" s="325" t="s">
        <v>850</v>
      </c>
      <c r="D101" s="326" t="s">
        <v>848</v>
      </c>
      <c r="E101" s="327" t="s">
        <v>851</v>
      </c>
      <c r="F101" s="327"/>
      <c r="G101" s="327"/>
      <c r="H101" s="325"/>
    </row>
    <row r="102" spans="1:8" ht="28">
      <c r="A102" s="1300"/>
      <c r="B102" s="304" t="s">
        <v>852</v>
      </c>
      <c r="C102" s="304" t="s">
        <v>853</v>
      </c>
      <c r="D102" s="305" t="s">
        <v>854</v>
      </c>
      <c r="E102" s="306"/>
      <c r="F102" s="306"/>
      <c r="G102" s="306"/>
      <c r="H102" s="304"/>
    </row>
    <row r="103" spans="1:8" ht="18" customHeight="1" thickBot="1">
      <c r="A103" s="1298" t="s">
        <v>855</v>
      </c>
      <c r="B103" s="1298"/>
      <c r="C103" s="1298"/>
      <c r="D103" s="330"/>
      <c r="E103" s="330"/>
      <c r="F103" s="330"/>
      <c r="G103" s="330"/>
      <c r="H103" s="330"/>
    </row>
    <row r="104" spans="1:8" ht="238">
      <c r="A104" s="307" t="s">
        <v>722</v>
      </c>
      <c r="B104" s="300" t="s">
        <v>729</v>
      </c>
      <c r="C104" s="300" t="s">
        <v>730</v>
      </c>
      <c r="D104" s="290" t="s">
        <v>760</v>
      </c>
      <c r="E104" s="271"/>
      <c r="F104" s="271"/>
      <c r="G104" s="271"/>
      <c r="H104" s="300" t="s">
        <v>786</v>
      </c>
    </row>
    <row r="105" spans="1:8" ht="187.5" customHeight="1">
      <c r="A105" s="1296" t="s">
        <v>856</v>
      </c>
      <c r="B105" s="301" t="s">
        <v>857</v>
      </c>
      <c r="C105" s="301" t="s">
        <v>858</v>
      </c>
      <c r="D105" s="302" t="s">
        <v>859</v>
      </c>
      <c r="E105" s="303"/>
      <c r="F105" s="303"/>
      <c r="G105" s="303"/>
      <c r="H105" s="301" t="s">
        <v>786</v>
      </c>
    </row>
    <row r="106" spans="1:8" ht="28">
      <c r="A106" s="1297"/>
      <c r="B106" s="333" t="s">
        <v>860</v>
      </c>
      <c r="C106" s="333" t="s">
        <v>861</v>
      </c>
      <c r="D106" s="332" t="s">
        <v>862</v>
      </c>
      <c r="E106" s="331"/>
      <c r="F106" s="331"/>
      <c r="G106" s="331"/>
      <c r="H106" s="333"/>
    </row>
    <row r="107" spans="1:8" ht="18" customHeight="1" thickBot="1">
      <c r="A107" s="1298" t="s">
        <v>863</v>
      </c>
      <c r="B107" s="1298"/>
      <c r="C107" s="1298"/>
      <c r="D107" s="330"/>
      <c r="E107" s="330"/>
      <c r="F107" s="330"/>
      <c r="G107" s="330"/>
      <c r="H107" s="330"/>
    </row>
    <row r="108" spans="1:8" ht="168">
      <c r="A108" s="307" t="s">
        <v>722</v>
      </c>
      <c r="B108" s="300" t="s">
        <v>729</v>
      </c>
      <c r="C108" s="300" t="s">
        <v>730</v>
      </c>
      <c r="D108" s="290" t="s">
        <v>864</v>
      </c>
      <c r="E108" s="271"/>
      <c r="F108" s="271"/>
      <c r="G108" s="271"/>
      <c r="H108" s="300" t="s">
        <v>865</v>
      </c>
    </row>
    <row r="109" spans="1:8" ht="221.25" customHeight="1">
      <c r="A109" s="1299" t="s">
        <v>866</v>
      </c>
      <c r="B109" s="300" t="s">
        <v>867</v>
      </c>
      <c r="C109" s="300" t="s">
        <v>868</v>
      </c>
      <c r="D109" s="290" t="s">
        <v>869</v>
      </c>
      <c r="E109" s="271"/>
      <c r="F109" s="271"/>
      <c r="G109" s="271"/>
      <c r="H109" s="300" t="s">
        <v>865</v>
      </c>
    </row>
    <row r="110" spans="1:8" ht="28">
      <c r="A110" s="1300"/>
      <c r="B110" s="301" t="s">
        <v>870</v>
      </c>
      <c r="C110" s="301" t="s">
        <v>871</v>
      </c>
      <c r="D110" s="302" t="s">
        <v>872</v>
      </c>
      <c r="E110" s="303"/>
      <c r="F110" s="303"/>
      <c r="G110" s="303"/>
      <c r="H110" s="301"/>
    </row>
    <row r="111" spans="1:8" ht="70">
      <c r="A111" s="1300"/>
      <c r="B111" s="333" t="s">
        <v>873</v>
      </c>
      <c r="C111" s="333" t="s">
        <v>874</v>
      </c>
      <c r="D111" s="332" t="s">
        <v>875</v>
      </c>
      <c r="E111" s="331"/>
      <c r="F111" s="331"/>
      <c r="G111" s="331"/>
      <c r="H111" s="333"/>
    </row>
    <row r="112" spans="1:8" ht="18" customHeight="1" thickBot="1">
      <c r="A112" s="1298" t="s">
        <v>876</v>
      </c>
      <c r="B112" s="1298"/>
      <c r="C112" s="1298"/>
      <c r="D112" s="330"/>
      <c r="E112" s="330"/>
      <c r="F112" s="330"/>
      <c r="G112" s="330"/>
      <c r="H112" s="330"/>
    </row>
    <row r="113" spans="1:8" ht="168">
      <c r="A113" s="307" t="s">
        <v>722</v>
      </c>
      <c r="B113" s="301" t="s">
        <v>729</v>
      </c>
      <c r="C113" s="301" t="s">
        <v>730</v>
      </c>
      <c r="D113" s="302" t="s">
        <v>877</v>
      </c>
      <c r="E113" s="303"/>
      <c r="F113" s="303"/>
      <c r="G113" s="303"/>
      <c r="H113" s="301" t="s">
        <v>865</v>
      </c>
    </row>
    <row r="114" spans="1:8" ht="221.25" customHeight="1">
      <c r="A114" s="334" t="s">
        <v>878</v>
      </c>
      <c r="B114" s="333" t="s">
        <v>879</v>
      </c>
      <c r="C114" s="333" t="s">
        <v>880</v>
      </c>
      <c r="D114" s="332" t="s">
        <v>881</v>
      </c>
      <c r="E114" s="331"/>
      <c r="F114" s="331"/>
      <c r="G114" s="331"/>
      <c r="H114" s="333" t="s">
        <v>882</v>
      </c>
    </row>
    <row r="115" spans="1:8" ht="17" thickBot="1">
      <c r="A115" s="1295" t="s">
        <v>883</v>
      </c>
      <c r="B115" s="1295"/>
      <c r="C115" s="1295"/>
      <c r="D115" s="340"/>
      <c r="E115" s="340"/>
      <c r="F115" s="340"/>
      <c r="G115" s="340"/>
      <c r="H115" s="340"/>
    </row>
    <row r="116" spans="1:8" ht="28">
      <c r="A116" s="307" t="s">
        <v>722</v>
      </c>
      <c r="B116" s="300" t="s">
        <v>729</v>
      </c>
      <c r="C116" s="300" t="s">
        <v>730</v>
      </c>
      <c r="D116" s="290" t="s">
        <v>884</v>
      </c>
      <c r="E116" s="271"/>
      <c r="F116" s="271"/>
      <c r="G116" s="271"/>
      <c r="H116" s="300"/>
    </row>
    <row r="117" spans="1:8" ht="210">
      <c r="A117" s="1296" t="s">
        <v>885</v>
      </c>
      <c r="B117" s="300" t="s">
        <v>886</v>
      </c>
      <c r="C117" s="300" t="s">
        <v>887</v>
      </c>
      <c r="D117" s="290" t="s">
        <v>888</v>
      </c>
      <c r="E117" s="271"/>
      <c r="F117" s="271"/>
      <c r="G117" s="271"/>
      <c r="H117" s="300"/>
    </row>
    <row r="118" spans="1:8">
      <c r="A118" s="1297"/>
      <c r="B118" s="300" t="s">
        <v>889</v>
      </c>
      <c r="C118" s="300" t="s">
        <v>890</v>
      </c>
      <c r="D118" s="290" t="s">
        <v>891</v>
      </c>
      <c r="E118" s="271"/>
      <c r="F118" s="271"/>
      <c r="G118" s="271"/>
      <c r="H118" s="300"/>
    </row>
    <row r="119" spans="1:8" ht="154">
      <c r="A119" s="1297"/>
      <c r="B119" s="300" t="s">
        <v>892</v>
      </c>
      <c r="C119" s="300" t="s">
        <v>893</v>
      </c>
      <c r="D119" s="290" t="s">
        <v>894</v>
      </c>
      <c r="E119" s="271"/>
      <c r="F119" s="271"/>
      <c r="G119" s="271"/>
      <c r="H119" s="300"/>
    </row>
    <row r="120" spans="1:8" ht="154">
      <c r="A120" s="1297"/>
      <c r="B120" s="300" t="s">
        <v>895</v>
      </c>
      <c r="C120" s="300" t="s">
        <v>896</v>
      </c>
      <c r="D120" s="290" t="s">
        <v>897</v>
      </c>
      <c r="E120" s="271"/>
      <c r="F120" s="271"/>
      <c r="G120" s="271"/>
      <c r="H120" s="300"/>
    </row>
    <row r="121" spans="1:8" ht="28">
      <c r="A121" s="1297"/>
      <c r="B121" s="300" t="s">
        <v>898</v>
      </c>
      <c r="C121" s="300" t="s">
        <v>899</v>
      </c>
      <c r="D121" s="290" t="s">
        <v>900</v>
      </c>
      <c r="E121" s="271"/>
      <c r="F121" s="271"/>
      <c r="G121" s="271"/>
      <c r="H121" s="300"/>
    </row>
    <row r="122" spans="1:8" ht="140">
      <c r="A122" s="1297"/>
      <c r="B122" s="300" t="s">
        <v>901</v>
      </c>
      <c r="C122" s="300" t="s">
        <v>902</v>
      </c>
      <c r="D122" s="290" t="s">
        <v>903</v>
      </c>
      <c r="E122" s="271"/>
      <c r="F122" s="271"/>
      <c r="G122" s="271"/>
      <c r="H122" s="300"/>
    </row>
    <row r="123" spans="1:8" ht="84">
      <c r="A123" s="1297"/>
      <c r="B123" s="300" t="s">
        <v>904</v>
      </c>
      <c r="C123" s="300" t="s">
        <v>905</v>
      </c>
      <c r="D123" s="290" t="s">
        <v>906</v>
      </c>
      <c r="E123" s="271"/>
      <c r="F123" s="271"/>
      <c r="G123" s="271"/>
      <c r="H123" s="300"/>
    </row>
    <row r="124" spans="1:8" ht="28">
      <c r="A124" s="1297"/>
      <c r="B124" s="300" t="s">
        <v>907</v>
      </c>
      <c r="C124" s="300" t="s">
        <v>908</v>
      </c>
      <c r="D124" s="290" t="s">
        <v>909</v>
      </c>
      <c r="E124" s="271"/>
      <c r="F124" s="271"/>
      <c r="G124" s="271"/>
      <c r="H124" s="300"/>
    </row>
    <row r="125" spans="1:8" ht="154">
      <c r="A125" s="1297"/>
      <c r="B125" s="301" t="s">
        <v>910</v>
      </c>
      <c r="C125" s="301" t="s">
        <v>911</v>
      </c>
      <c r="D125" s="302" t="s">
        <v>912</v>
      </c>
      <c r="E125" s="303"/>
      <c r="F125" s="303"/>
      <c r="G125" s="303"/>
      <c r="H125" s="301"/>
    </row>
    <row r="126" spans="1:8" ht="112">
      <c r="A126" s="1297"/>
      <c r="B126" s="333" t="s">
        <v>913</v>
      </c>
      <c r="C126" s="333" t="s">
        <v>914</v>
      </c>
      <c r="D126" s="332" t="s">
        <v>915</v>
      </c>
      <c r="E126" s="331" t="s">
        <v>916</v>
      </c>
      <c r="F126" s="331"/>
      <c r="G126" s="331"/>
      <c r="H126" s="333"/>
    </row>
    <row r="127" spans="1:8" ht="17" thickBot="1">
      <c r="A127" s="1301" t="s">
        <v>518</v>
      </c>
      <c r="B127" s="1301"/>
      <c r="C127" s="1301"/>
      <c r="D127" s="340"/>
      <c r="E127" s="340"/>
      <c r="F127" s="340"/>
      <c r="G127" s="340"/>
      <c r="H127" s="340"/>
    </row>
    <row r="128" spans="1:8" ht="28">
      <c r="A128" s="307" t="s">
        <v>722</v>
      </c>
      <c r="B128" s="300" t="s">
        <v>729</v>
      </c>
      <c r="C128" s="300" t="s">
        <v>730</v>
      </c>
      <c r="D128" s="290" t="s">
        <v>884</v>
      </c>
      <c r="E128" s="271"/>
      <c r="F128" s="271"/>
      <c r="G128" s="271"/>
      <c r="H128" s="300"/>
    </row>
    <row r="129" spans="1:8" ht="42">
      <c r="A129" s="1299" t="s">
        <v>917</v>
      </c>
      <c r="B129" s="300" t="s">
        <v>918</v>
      </c>
      <c r="C129" s="300" t="s">
        <v>919</v>
      </c>
      <c r="D129" s="290" t="s">
        <v>920</v>
      </c>
      <c r="E129" s="271" t="s">
        <v>921</v>
      </c>
      <c r="F129" s="271"/>
      <c r="G129" s="271"/>
      <c r="H129" s="300"/>
    </row>
    <row r="130" spans="1:8" ht="28">
      <c r="A130" s="1300"/>
      <c r="B130" s="301" t="s">
        <v>922</v>
      </c>
      <c r="C130" s="301" t="s">
        <v>923</v>
      </c>
      <c r="D130" s="302" t="s">
        <v>924</v>
      </c>
      <c r="E130" s="303"/>
      <c r="F130" s="303"/>
      <c r="G130" s="303"/>
      <c r="H130" s="301"/>
    </row>
    <row r="131" spans="1:8" ht="42">
      <c r="A131" s="1300"/>
      <c r="B131" s="333" t="s">
        <v>925</v>
      </c>
      <c r="C131" s="333" t="s">
        <v>926</v>
      </c>
      <c r="D131" s="332" t="s">
        <v>924</v>
      </c>
      <c r="E131" s="331" t="s">
        <v>927</v>
      </c>
      <c r="F131" s="331"/>
      <c r="G131" s="331"/>
      <c r="H131" s="333"/>
    </row>
    <row r="132" spans="1:8" ht="17" thickBot="1">
      <c r="A132" s="1301" t="s">
        <v>928</v>
      </c>
      <c r="B132" s="1301"/>
      <c r="C132" s="1301"/>
      <c r="D132" s="340"/>
      <c r="E132" s="340"/>
      <c r="F132" s="340"/>
      <c r="G132" s="340"/>
      <c r="H132" s="340"/>
    </row>
    <row r="133" spans="1:8" ht="56">
      <c r="A133" s="307" t="s">
        <v>722</v>
      </c>
      <c r="B133" s="300" t="s">
        <v>729</v>
      </c>
      <c r="C133" s="300" t="s">
        <v>730</v>
      </c>
      <c r="D133" s="290" t="s">
        <v>877</v>
      </c>
      <c r="E133" s="271"/>
      <c r="F133" s="271"/>
      <c r="G133" s="271"/>
      <c r="H133" s="300" t="s">
        <v>929</v>
      </c>
    </row>
    <row r="134" spans="1:8" ht="56">
      <c r="A134" s="1296" t="s">
        <v>930</v>
      </c>
      <c r="B134" s="301" t="s">
        <v>931</v>
      </c>
      <c r="C134" s="301" t="s">
        <v>932</v>
      </c>
      <c r="D134" s="302" t="s">
        <v>933</v>
      </c>
      <c r="E134" s="303"/>
      <c r="F134" s="303"/>
      <c r="G134" s="303"/>
      <c r="H134" s="301" t="s">
        <v>929</v>
      </c>
    </row>
    <row r="135" spans="1:8" ht="56">
      <c r="A135" s="1297"/>
      <c r="B135" s="333" t="s">
        <v>934</v>
      </c>
      <c r="C135" s="333" t="s">
        <v>935</v>
      </c>
      <c r="D135" s="332" t="s">
        <v>936</v>
      </c>
      <c r="E135" s="331"/>
      <c r="F135" s="331"/>
      <c r="G135" s="331"/>
      <c r="H135" s="333"/>
    </row>
    <row r="136" spans="1:8" ht="17" thickBot="1">
      <c r="A136" s="1295" t="s">
        <v>937</v>
      </c>
      <c r="B136" s="1295"/>
      <c r="C136" s="1295"/>
      <c r="D136" s="340"/>
      <c r="E136" s="340"/>
      <c r="F136" s="340"/>
      <c r="G136" s="340"/>
      <c r="H136" s="340"/>
    </row>
    <row r="137" spans="1:8" ht="56">
      <c r="A137" s="307" t="s">
        <v>722</v>
      </c>
      <c r="B137" s="301" t="s">
        <v>729</v>
      </c>
      <c r="C137" s="301" t="s">
        <v>730</v>
      </c>
      <c r="D137" s="302" t="s">
        <v>938</v>
      </c>
      <c r="E137" s="303"/>
      <c r="F137" s="303"/>
      <c r="G137" s="303"/>
      <c r="H137" s="301" t="s">
        <v>929</v>
      </c>
    </row>
    <row r="138" spans="1:8" ht="56">
      <c r="A138" s="334" t="s">
        <v>939</v>
      </c>
      <c r="B138" s="333" t="s">
        <v>940</v>
      </c>
      <c r="C138" s="333" t="s">
        <v>941</v>
      </c>
      <c r="D138" s="332" t="s">
        <v>942</v>
      </c>
      <c r="E138" s="331"/>
      <c r="F138" s="331"/>
      <c r="G138" s="331"/>
      <c r="H138" s="333" t="s">
        <v>929</v>
      </c>
    </row>
    <row r="139" spans="1:8" ht="17" thickBot="1">
      <c r="A139" s="1295" t="s">
        <v>943</v>
      </c>
      <c r="B139" s="1295"/>
      <c r="C139" s="1295"/>
      <c r="D139" s="340"/>
      <c r="E139" s="340"/>
      <c r="F139" s="340"/>
      <c r="G139" s="340"/>
      <c r="H139" s="340"/>
    </row>
    <row r="140" spans="1:8" ht="70">
      <c r="A140" s="329" t="s">
        <v>722</v>
      </c>
      <c r="B140" s="300" t="s">
        <v>729</v>
      </c>
      <c r="C140" s="300" t="s">
        <v>730</v>
      </c>
      <c r="D140" s="290" t="s">
        <v>944</v>
      </c>
      <c r="E140" s="271"/>
      <c r="F140" s="271"/>
      <c r="G140" s="271"/>
      <c r="H140" s="300" t="s">
        <v>719</v>
      </c>
    </row>
    <row r="141" spans="1:8" ht="70">
      <c r="A141" s="334" t="s">
        <v>945</v>
      </c>
      <c r="B141" s="333" t="s">
        <v>946</v>
      </c>
      <c r="C141" s="333" t="s">
        <v>947</v>
      </c>
      <c r="D141" s="332" t="s">
        <v>771</v>
      </c>
      <c r="E141" s="331"/>
      <c r="F141" s="331"/>
      <c r="G141" s="331"/>
      <c r="H141" s="333" t="s">
        <v>719</v>
      </c>
    </row>
    <row r="142" spans="1:8" ht="17" thickBot="1">
      <c r="A142" s="1295" t="s">
        <v>948</v>
      </c>
      <c r="B142" s="1295"/>
      <c r="C142" s="1295"/>
      <c r="D142" s="340"/>
      <c r="E142" s="340"/>
      <c r="F142" s="340"/>
      <c r="G142" s="340"/>
      <c r="H142" s="340"/>
    </row>
    <row r="143" spans="1:8" ht="56">
      <c r="A143" s="329" t="s">
        <v>722</v>
      </c>
      <c r="B143" s="300" t="s">
        <v>729</v>
      </c>
      <c r="C143" s="300" t="s">
        <v>730</v>
      </c>
      <c r="D143" s="290" t="s">
        <v>949</v>
      </c>
      <c r="E143" s="271"/>
      <c r="F143" s="271"/>
      <c r="G143" s="271"/>
      <c r="H143" s="300" t="s">
        <v>950</v>
      </c>
    </row>
    <row r="144" spans="1:8" ht="56">
      <c r="A144" s="334" t="s">
        <v>951</v>
      </c>
      <c r="B144" s="333" t="s">
        <v>952</v>
      </c>
      <c r="C144" s="333" t="s">
        <v>953</v>
      </c>
      <c r="D144" s="332" t="s">
        <v>954</v>
      </c>
      <c r="E144" s="331"/>
      <c r="F144" s="331"/>
      <c r="G144" s="331"/>
      <c r="H144" s="333" t="s">
        <v>950</v>
      </c>
    </row>
    <row r="145" spans="1:8" ht="17" thickBot="1">
      <c r="A145" s="340" t="s">
        <v>955</v>
      </c>
      <c r="B145" s="340"/>
      <c r="C145" s="340"/>
      <c r="D145" s="340"/>
      <c r="E145" s="340"/>
      <c r="F145" s="340"/>
      <c r="G145" s="340"/>
      <c r="H145" s="340"/>
    </row>
    <row r="146" spans="1:8" ht="56">
      <c r="A146" s="329" t="s">
        <v>722</v>
      </c>
      <c r="B146" s="300" t="s">
        <v>729</v>
      </c>
      <c r="C146" s="300" t="s">
        <v>730</v>
      </c>
      <c r="D146" s="290" t="s">
        <v>944</v>
      </c>
      <c r="E146" s="271"/>
      <c r="F146" s="271"/>
      <c r="G146" s="271"/>
      <c r="H146" s="300" t="s">
        <v>956</v>
      </c>
    </row>
    <row r="147" spans="1:8" ht="56">
      <c r="A147" s="334" t="s">
        <v>957</v>
      </c>
      <c r="B147" s="333" t="s">
        <v>958</v>
      </c>
      <c r="C147" s="333" t="s">
        <v>959</v>
      </c>
      <c r="D147" s="332" t="s">
        <v>960</v>
      </c>
      <c r="E147" s="331"/>
      <c r="F147" s="331"/>
      <c r="G147" s="331"/>
      <c r="H147" s="333" t="s">
        <v>956</v>
      </c>
    </row>
    <row r="148" spans="1:8">
      <c r="A148" s="335"/>
      <c r="B148" s="336"/>
      <c r="C148" s="337"/>
      <c r="D148" s="318"/>
      <c r="E148" s="292"/>
      <c r="F148" s="292"/>
      <c r="G148" s="292"/>
      <c r="H148" s="339"/>
    </row>
    <row r="149" spans="1:8" ht="17" thickBot="1">
      <c r="A149" s="340" t="s">
        <v>961</v>
      </c>
      <c r="B149" s="340"/>
      <c r="C149" s="340"/>
      <c r="D149" s="340"/>
      <c r="E149" s="340"/>
      <c r="F149" s="340"/>
      <c r="G149" s="340"/>
      <c r="H149" s="340"/>
    </row>
    <row r="150" spans="1:8" ht="154">
      <c r="A150" s="307" t="s">
        <v>722</v>
      </c>
      <c r="B150" s="300" t="s">
        <v>729</v>
      </c>
      <c r="C150" s="300" t="s">
        <v>730</v>
      </c>
      <c r="D150" s="290" t="s">
        <v>962</v>
      </c>
      <c r="E150" s="271"/>
      <c r="F150" s="271"/>
      <c r="G150" s="271"/>
      <c r="H150" s="300" t="s">
        <v>963</v>
      </c>
    </row>
    <row r="151" spans="1:8" ht="140">
      <c r="A151" s="1296" t="s">
        <v>964</v>
      </c>
      <c r="B151" s="300" t="s">
        <v>965</v>
      </c>
      <c r="C151" s="300" t="s">
        <v>966</v>
      </c>
      <c r="D151" s="290" t="s">
        <v>967</v>
      </c>
      <c r="E151" s="271" t="s">
        <v>968</v>
      </c>
      <c r="F151" s="271"/>
      <c r="G151" s="271"/>
      <c r="H151" s="300" t="s">
        <v>969</v>
      </c>
    </row>
    <row r="152" spans="1:8" ht="42">
      <c r="A152" s="1297"/>
      <c r="B152" s="300" t="s">
        <v>970</v>
      </c>
      <c r="C152" s="300" t="s">
        <v>971</v>
      </c>
      <c r="D152" s="290" t="s">
        <v>972</v>
      </c>
      <c r="E152" s="271" t="s">
        <v>973</v>
      </c>
      <c r="F152" s="271"/>
      <c r="G152" s="271"/>
      <c r="H152" s="300"/>
    </row>
    <row r="153" spans="1:8" ht="56">
      <c r="A153" s="1297"/>
      <c r="B153" s="333" t="s">
        <v>974</v>
      </c>
      <c r="C153" s="333" t="s">
        <v>975</v>
      </c>
      <c r="D153" s="332" t="s">
        <v>976</v>
      </c>
      <c r="E153" s="331" t="s">
        <v>977</v>
      </c>
      <c r="F153" s="331"/>
      <c r="G153" s="331"/>
      <c r="H153" s="333"/>
    </row>
    <row r="154" spans="1:8" ht="17" thickBot="1">
      <c r="A154" s="340" t="s">
        <v>978</v>
      </c>
      <c r="B154" s="340"/>
      <c r="C154" s="340"/>
      <c r="D154" s="340"/>
      <c r="E154" s="340"/>
      <c r="F154" s="340"/>
      <c r="G154" s="340"/>
      <c r="H154" s="340"/>
    </row>
    <row r="155" spans="1:8" ht="56">
      <c r="A155" s="307" t="s">
        <v>722</v>
      </c>
      <c r="B155" s="300" t="s">
        <v>729</v>
      </c>
      <c r="C155" s="300" t="s">
        <v>730</v>
      </c>
      <c r="D155" s="290" t="s">
        <v>979</v>
      </c>
      <c r="E155" s="271"/>
      <c r="F155" s="271"/>
      <c r="G155" s="271"/>
      <c r="H155" s="300" t="s">
        <v>980</v>
      </c>
    </row>
    <row r="156" spans="1:8" ht="85.5" customHeight="1">
      <c r="A156" s="1296" t="s">
        <v>981</v>
      </c>
      <c r="B156" s="300" t="s">
        <v>982</v>
      </c>
      <c r="C156" s="300" t="s">
        <v>983</v>
      </c>
      <c r="D156" s="290" t="s">
        <v>984</v>
      </c>
      <c r="E156" s="271"/>
      <c r="F156" s="271"/>
      <c r="G156" s="271"/>
      <c r="H156" s="300" t="s">
        <v>980</v>
      </c>
    </row>
    <row r="157" spans="1:8" ht="28">
      <c r="A157" s="1297"/>
      <c r="B157" s="333" t="s">
        <v>985</v>
      </c>
      <c r="C157" s="333" t="s">
        <v>986</v>
      </c>
      <c r="D157" s="332" t="s">
        <v>987</v>
      </c>
      <c r="E157" s="331"/>
      <c r="F157" s="331"/>
      <c r="G157" s="331"/>
      <c r="H157" s="333"/>
    </row>
    <row r="158" spans="1:8" ht="17" thickBot="1">
      <c r="A158" s="340" t="s">
        <v>988</v>
      </c>
      <c r="B158" s="340"/>
      <c r="C158" s="340"/>
      <c r="D158" s="340"/>
      <c r="E158" s="340"/>
      <c r="F158" s="340"/>
      <c r="G158" s="340"/>
      <c r="H158" s="340"/>
    </row>
    <row r="159" spans="1:8" ht="140">
      <c r="A159" s="307" t="s">
        <v>722</v>
      </c>
      <c r="B159" s="300" t="s">
        <v>729</v>
      </c>
      <c r="C159" s="300" t="s">
        <v>730</v>
      </c>
      <c r="D159" s="290" t="s">
        <v>760</v>
      </c>
      <c r="E159" s="271"/>
      <c r="F159" s="271"/>
      <c r="G159" s="271"/>
      <c r="H159" s="300" t="s">
        <v>969</v>
      </c>
    </row>
    <row r="160" spans="1:8" ht="140">
      <c r="A160" s="1296" t="s">
        <v>989</v>
      </c>
      <c r="B160" s="300" t="s">
        <v>990</v>
      </c>
      <c r="C160" s="300" t="s">
        <v>991</v>
      </c>
      <c r="D160" s="290" t="s">
        <v>992</v>
      </c>
      <c r="E160" s="271"/>
      <c r="F160" s="271"/>
      <c r="G160" s="271"/>
      <c r="H160" s="300" t="s">
        <v>969</v>
      </c>
    </row>
    <row r="161" spans="1:8" ht="28">
      <c r="A161" s="1297"/>
      <c r="B161" s="333" t="s">
        <v>993</v>
      </c>
      <c r="C161" s="333" t="s">
        <v>994</v>
      </c>
      <c r="D161" s="332" t="s">
        <v>995</v>
      </c>
      <c r="E161" s="331"/>
      <c r="F161" s="331"/>
      <c r="G161" s="331"/>
      <c r="H161" s="333"/>
    </row>
    <row r="162" spans="1:8" ht="17" thickBot="1">
      <c r="A162" s="340" t="s">
        <v>996</v>
      </c>
      <c r="B162" s="340"/>
      <c r="C162" s="340"/>
      <c r="D162" s="340"/>
      <c r="E162" s="340"/>
      <c r="F162" s="340"/>
      <c r="G162" s="340"/>
      <c r="H162" s="340"/>
    </row>
    <row r="163" spans="1:8" ht="56">
      <c r="A163" s="307" t="s">
        <v>722</v>
      </c>
      <c r="B163" s="300" t="s">
        <v>729</v>
      </c>
      <c r="C163" s="300" t="s">
        <v>730</v>
      </c>
      <c r="D163" s="290" t="s">
        <v>766</v>
      </c>
      <c r="E163" s="271"/>
      <c r="F163" s="271"/>
      <c r="G163" s="271"/>
      <c r="H163" s="300" t="s">
        <v>997</v>
      </c>
    </row>
    <row r="164" spans="1:8" ht="85.5" customHeight="1">
      <c r="A164" s="334" t="s">
        <v>998</v>
      </c>
      <c r="B164" s="333" t="s">
        <v>999</v>
      </c>
      <c r="C164" s="333" t="s">
        <v>1000</v>
      </c>
      <c r="D164" s="332" t="s">
        <v>1001</v>
      </c>
      <c r="E164" s="331"/>
      <c r="F164" s="331"/>
      <c r="G164" s="331"/>
      <c r="H164" s="333" t="s">
        <v>997</v>
      </c>
    </row>
    <row r="165" spans="1:8" ht="17" thickBot="1">
      <c r="A165" s="340" t="s">
        <v>1002</v>
      </c>
      <c r="B165" s="340"/>
      <c r="C165" s="340"/>
      <c r="D165" s="340"/>
      <c r="E165" s="340"/>
      <c r="F165" s="340"/>
      <c r="G165" s="340"/>
      <c r="H165" s="340"/>
    </row>
    <row r="166" spans="1:8" ht="56">
      <c r="A166" s="329" t="s">
        <v>722</v>
      </c>
      <c r="B166" s="300" t="s">
        <v>729</v>
      </c>
      <c r="C166" s="300" t="s">
        <v>730</v>
      </c>
      <c r="D166" s="290" t="s">
        <v>1003</v>
      </c>
      <c r="E166" s="271"/>
      <c r="F166" s="271"/>
      <c r="G166" s="271"/>
      <c r="H166" s="300"/>
    </row>
    <row r="167" spans="1:8" ht="112">
      <c r="A167" s="323" t="s">
        <v>1004</v>
      </c>
      <c r="B167" s="300" t="s">
        <v>1005</v>
      </c>
      <c r="C167" s="300" t="s">
        <v>1006</v>
      </c>
      <c r="D167" s="290" t="s">
        <v>1007</v>
      </c>
      <c r="E167" s="271"/>
      <c r="F167" s="271"/>
      <c r="G167" s="271"/>
      <c r="H167" s="300"/>
    </row>
    <row r="168" spans="1:8">
      <c r="A168" s="322"/>
      <c r="B168" s="333" t="s">
        <v>1008</v>
      </c>
      <c r="C168" s="333" t="s">
        <v>1009</v>
      </c>
      <c r="D168" s="332" t="s">
        <v>1010</v>
      </c>
      <c r="E168" s="331"/>
      <c r="F168" s="331"/>
      <c r="G168" s="331"/>
      <c r="H168" s="333"/>
    </row>
    <row r="169" spans="1:8" ht="17" thickBot="1">
      <c r="A169" s="340" t="s">
        <v>1011</v>
      </c>
      <c r="B169" s="340"/>
      <c r="C169" s="340"/>
      <c r="D169" s="340"/>
      <c r="E169" s="340"/>
      <c r="F169" s="340"/>
      <c r="G169" s="340"/>
      <c r="H169" s="340"/>
    </row>
    <row r="170" spans="1:8" ht="42">
      <c r="A170" s="307" t="s">
        <v>722</v>
      </c>
      <c r="B170" s="300" t="s">
        <v>729</v>
      </c>
      <c r="C170" s="300" t="s">
        <v>730</v>
      </c>
      <c r="D170" s="290" t="s">
        <v>1012</v>
      </c>
      <c r="E170" s="271"/>
      <c r="F170" s="271"/>
      <c r="G170" s="271"/>
      <c r="H170" s="300"/>
    </row>
    <row r="171" spans="1:8" ht="56">
      <c r="A171" s="1296" t="s">
        <v>1013</v>
      </c>
      <c r="B171" s="300" t="s">
        <v>1014</v>
      </c>
      <c r="C171" s="300" t="s">
        <v>1015</v>
      </c>
      <c r="D171" s="290" t="s">
        <v>1016</v>
      </c>
      <c r="E171" s="271" t="s">
        <v>1017</v>
      </c>
      <c r="F171" s="271"/>
      <c r="G171" s="271"/>
      <c r="H171" s="300"/>
    </row>
    <row r="172" spans="1:8" ht="42">
      <c r="A172" s="1297"/>
      <c r="B172" s="300" t="s">
        <v>1018</v>
      </c>
      <c r="C172" s="300" t="s">
        <v>1019</v>
      </c>
      <c r="D172" s="290" t="s">
        <v>1020</v>
      </c>
      <c r="E172" s="271" t="s">
        <v>1017</v>
      </c>
      <c r="F172" s="271"/>
      <c r="G172" s="271"/>
      <c r="H172" s="300"/>
    </row>
    <row r="173" spans="1:8" ht="42">
      <c r="A173" s="1297"/>
      <c r="B173" s="333" t="s">
        <v>1021</v>
      </c>
      <c r="C173" s="333" t="s">
        <v>1022</v>
      </c>
      <c r="D173" s="332" t="s">
        <v>1023</v>
      </c>
      <c r="E173" s="331"/>
      <c r="F173" s="331"/>
      <c r="G173" s="331"/>
      <c r="H173" s="333"/>
    </row>
    <row r="174" spans="1:8" ht="17" thickBot="1">
      <c r="A174" s="340" t="s">
        <v>1024</v>
      </c>
      <c r="B174" s="340"/>
      <c r="C174" s="340"/>
      <c r="D174" s="340"/>
      <c r="E174" s="340"/>
      <c r="F174" s="340"/>
      <c r="G174" s="340"/>
      <c r="H174" s="340"/>
    </row>
    <row r="175" spans="1:8" ht="140">
      <c r="A175" s="329" t="s">
        <v>722</v>
      </c>
      <c r="B175" s="300" t="s">
        <v>729</v>
      </c>
      <c r="C175" s="300" t="s">
        <v>730</v>
      </c>
      <c r="D175" s="290" t="s">
        <v>1025</v>
      </c>
      <c r="E175" s="271"/>
      <c r="F175" s="271"/>
      <c r="G175" s="271"/>
      <c r="H175" s="300" t="s">
        <v>969</v>
      </c>
    </row>
    <row r="176" spans="1:8" ht="140">
      <c r="A176" s="338" t="s">
        <v>1026</v>
      </c>
      <c r="B176" s="300" t="s">
        <v>1027</v>
      </c>
      <c r="C176" s="300" t="s">
        <v>1028</v>
      </c>
      <c r="D176" s="290" t="s">
        <v>1029</v>
      </c>
      <c r="E176" s="271"/>
      <c r="F176" s="271"/>
      <c r="G176" s="271"/>
      <c r="H176" s="300" t="s">
        <v>969</v>
      </c>
    </row>
  </sheetData>
  <customSheetViews>
    <customSheetView guid="{279192D8-A44C-7C42-9EA8-F0EAAB392283}" scale="89" state="hidden">
      <pane ySplit="11" topLeftCell="A12" activePane="bottomLeft" state="frozen"/>
      <selection pane="bottomLeft" sqref="A1:H1"/>
      <pageMargins left="0" right="0" top="0" bottom="0" header="0" footer="0"/>
    </customSheetView>
    <customSheetView guid="{6FC2079C-30C9-7F45-9CF7-0738DEE42F31}" scale="89" state="hidden">
      <pane ySplit="11" topLeftCell="A12" activePane="bottomLeft" state="frozen"/>
      <selection pane="bottomLeft" sqref="A1:H1"/>
      <pageMargins left="0" right="0" top="0" bottom="0" header="0" footer="0"/>
    </customSheetView>
    <customSheetView guid="{FA68641A-0A74-DC47-8D0D-2AD35C698DA5}" scale="89" state="hidden">
      <pane ySplit="11" topLeftCell="A12" activePane="bottomLeft" state="frozen"/>
      <selection pane="bottomLeft" sqref="A1:H1"/>
      <pageMargins left="0" right="0" top="0" bottom="0" header="0" footer="0"/>
    </customSheetView>
  </customSheetViews>
  <mergeCells count="54">
    <mergeCell ref="A23:C23"/>
    <mergeCell ref="A1:H1"/>
    <mergeCell ref="A3:B3"/>
    <mergeCell ref="C3:H3"/>
    <mergeCell ref="A5:B5"/>
    <mergeCell ref="C5:H5"/>
    <mergeCell ref="A7:B7"/>
    <mergeCell ref="C7:H7"/>
    <mergeCell ref="E10:G10"/>
    <mergeCell ref="A13:C13"/>
    <mergeCell ref="A14:A18"/>
    <mergeCell ref="A19:C19"/>
    <mergeCell ref="A20:A22"/>
    <mergeCell ref="A64:C64"/>
    <mergeCell ref="A24:A36"/>
    <mergeCell ref="A37:C37"/>
    <mergeCell ref="A38:A44"/>
    <mergeCell ref="A45:C45"/>
    <mergeCell ref="A46:A47"/>
    <mergeCell ref="A49:C49"/>
    <mergeCell ref="A50:A52"/>
    <mergeCell ref="A54:C54"/>
    <mergeCell ref="A56:A59"/>
    <mergeCell ref="A60:C60"/>
    <mergeCell ref="A62:A63"/>
    <mergeCell ref="A103:C103"/>
    <mergeCell ref="A67:C67"/>
    <mergeCell ref="A69:A71"/>
    <mergeCell ref="A72:C72"/>
    <mergeCell ref="A75:C75"/>
    <mergeCell ref="A77:A79"/>
    <mergeCell ref="A80:C80"/>
    <mergeCell ref="A82:A86"/>
    <mergeCell ref="A87:C87"/>
    <mergeCell ref="A89:A95"/>
    <mergeCell ref="A96:C96"/>
    <mergeCell ref="A98:A102"/>
    <mergeCell ref="A139:C139"/>
    <mergeCell ref="A105:A106"/>
    <mergeCell ref="A107:C107"/>
    <mergeCell ref="A109:A111"/>
    <mergeCell ref="A112:C112"/>
    <mergeCell ref="A115:C115"/>
    <mergeCell ref="A117:A126"/>
    <mergeCell ref="A127:C127"/>
    <mergeCell ref="A129:A131"/>
    <mergeCell ref="A132:C132"/>
    <mergeCell ref="A134:A135"/>
    <mergeCell ref="A136:C136"/>
    <mergeCell ref="A142:C142"/>
    <mergeCell ref="A151:A153"/>
    <mergeCell ref="A156:A157"/>
    <mergeCell ref="A160:A161"/>
    <mergeCell ref="A171:A173"/>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DB59-1730-D249-BDED-987ACBF00B5B}">
  <sheetPr>
    <tabColor theme="1"/>
  </sheetPr>
  <dimension ref="B2:G40"/>
  <sheetViews>
    <sheetView showGridLines="0" tabSelected="1" zoomScaleNormal="100" workbookViewId="0"/>
  </sheetViews>
  <sheetFormatPr baseColWidth="10" defaultRowHeight="15"/>
  <cols>
    <col min="1" max="1" width="2.83203125" customWidth="1"/>
    <col min="2" max="2" width="32.83203125" customWidth="1"/>
    <col min="3" max="5" width="22.33203125" customWidth="1"/>
    <col min="6" max="6" width="16.33203125" customWidth="1"/>
    <col min="7" max="7" width="13.33203125" customWidth="1"/>
  </cols>
  <sheetData>
    <row r="2" spans="2:7" ht="409" customHeight="1"/>
    <row r="3" spans="2:7" ht="409" customHeight="1"/>
    <row r="4" spans="2:7" ht="409" customHeight="1"/>
    <row r="5" spans="2:7" ht="25" customHeight="1" thickBot="1">
      <c r="B5" s="1167" t="s">
        <v>1301</v>
      </c>
      <c r="C5" s="1168"/>
      <c r="D5" s="1168"/>
      <c r="E5" s="1168"/>
      <c r="F5" s="1168"/>
      <c r="G5" s="1168"/>
    </row>
    <row r="6" spans="2:7" ht="22" customHeight="1">
      <c r="B6" s="538"/>
      <c r="C6" s="538"/>
      <c r="D6" s="538"/>
      <c r="E6" s="538"/>
      <c r="F6" s="538"/>
      <c r="G6" s="539"/>
    </row>
    <row r="7" spans="2:7" ht="89.5" customHeight="1">
      <c r="B7" s="1169" t="s">
        <v>1302</v>
      </c>
      <c r="C7" s="1170"/>
      <c r="D7" s="1170"/>
      <c r="E7" s="1170"/>
      <c r="F7" s="1170"/>
      <c r="G7" s="1170"/>
    </row>
    <row r="8" spans="2:7">
      <c r="B8" s="540" t="s">
        <v>1303</v>
      </c>
      <c r="C8" s="541"/>
      <c r="D8" s="541"/>
      <c r="E8" s="541"/>
      <c r="F8" s="541"/>
      <c r="G8" s="542"/>
    </row>
    <row r="9" spans="2:7" ht="35" customHeight="1">
      <c r="B9" s="1171" t="s">
        <v>1304</v>
      </c>
      <c r="C9" s="1172"/>
      <c r="D9" s="1172"/>
      <c r="E9" s="1172"/>
      <c r="F9" s="1172"/>
      <c r="G9" s="1172"/>
    </row>
    <row r="10" spans="2:7">
      <c r="B10" s="543"/>
      <c r="C10" s="544"/>
      <c r="D10" s="544"/>
      <c r="E10" s="544"/>
      <c r="F10" s="544"/>
      <c r="G10" s="544"/>
    </row>
    <row r="11" spans="2:7">
      <c r="B11" s="912" t="s">
        <v>1305</v>
      </c>
      <c r="C11" s="546"/>
      <c r="D11" s="547"/>
      <c r="E11" s="547"/>
      <c r="F11" s="547"/>
      <c r="G11" s="575" t="s">
        <v>1306</v>
      </c>
    </row>
    <row r="12" spans="2:7">
      <c r="B12" s="548"/>
      <c r="C12" s="549"/>
      <c r="D12" s="542"/>
      <c r="E12" s="542"/>
      <c r="F12" s="542"/>
      <c r="G12" s="550"/>
    </row>
    <row r="13" spans="2:7" ht="16" thickBot="1">
      <c r="B13" s="1173" t="s">
        <v>445</v>
      </c>
      <c r="C13" s="1173"/>
      <c r="D13" s="1173"/>
      <c r="E13" s="1173"/>
      <c r="F13" s="1173"/>
      <c r="G13" s="1173"/>
    </row>
    <row r="14" spans="2:7" ht="16" thickTop="1">
      <c r="B14" s="551"/>
      <c r="C14" s="551"/>
      <c r="D14" s="551"/>
      <c r="E14" s="551"/>
      <c r="F14" s="551"/>
      <c r="G14" s="551"/>
    </row>
    <row r="15" spans="2:7">
      <c r="B15" s="577" t="s">
        <v>522</v>
      </c>
      <c r="C15" s="552"/>
      <c r="D15" s="552"/>
      <c r="E15" s="552"/>
      <c r="F15" s="552"/>
      <c r="G15" s="553" t="s">
        <v>1307</v>
      </c>
    </row>
    <row r="16" spans="2:7">
      <c r="B16" s="578" t="s">
        <v>531</v>
      </c>
      <c r="C16" s="554"/>
      <c r="D16" s="554"/>
      <c r="E16" s="554"/>
      <c r="F16" s="554"/>
      <c r="G16" s="553" t="s">
        <v>1307</v>
      </c>
    </row>
    <row r="17" spans="2:7">
      <c r="B17" s="555"/>
      <c r="C17" s="542"/>
      <c r="D17" s="542"/>
      <c r="E17" s="542"/>
      <c r="F17" s="542"/>
      <c r="G17" s="556"/>
    </row>
    <row r="18" spans="2:7" ht="16" thickBot="1">
      <c r="B18" s="1174" t="s">
        <v>1308</v>
      </c>
      <c r="C18" s="1174"/>
      <c r="D18" s="1174"/>
      <c r="E18" s="1174"/>
      <c r="F18" s="1174"/>
      <c r="G18" s="1174"/>
    </row>
    <row r="19" spans="2:7" ht="16" thickTop="1">
      <c r="B19" s="551"/>
      <c r="C19" s="551"/>
      <c r="D19" s="551"/>
      <c r="E19" s="551"/>
      <c r="F19" s="551"/>
      <c r="G19" s="557"/>
    </row>
    <row r="20" spans="2:7">
      <c r="B20" s="579" t="s">
        <v>553</v>
      </c>
      <c r="C20" s="580"/>
      <c r="D20" s="558"/>
      <c r="E20" s="558"/>
      <c r="F20" s="558"/>
      <c r="G20" s="559" t="s">
        <v>1309</v>
      </c>
    </row>
    <row r="21" spans="2:7">
      <c r="B21" s="579" t="s">
        <v>587</v>
      </c>
      <c r="C21" s="580"/>
      <c r="D21" s="558"/>
      <c r="E21" s="558"/>
      <c r="F21" s="558"/>
      <c r="G21" s="574" t="s">
        <v>1309</v>
      </c>
    </row>
    <row r="22" spans="2:7" ht="22" customHeight="1">
      <c r="B22" s="579" t="s">
        <v>591</v>
      </c>
      <c r="C22" s="580"/>
      <c r="D22" s="558"/>
      <c r="E22" s="558"/>
      <c r="F22" s="558"/>
      <c r="G22" s="574" t="s">
        <v>1309</v>
      </c>
    </row>
    <row r="23" spans="2:7">
      <c r="B23" s="579" t="s">
        <v>592</v>
      </c>
      <c r="C23" s="580"/>
      <c r="D23" s="558"/>
      <c r="E23" s="558"/>
      <c r="F23" s="558"/>
      <c r="G23" s="574" t="s">
        <v>1309</v>
      </c>
    </row>
    <row r="24" spans="2:7">
      <c r="B24" s="1175" t="s">
        <v>594</v>
      </c>
      <c r="C24" s="1175"/>
      <c r="D24" s="560"/>
      <c r="E24" s="560"/>
      <c r="F24" s="560"/>
      <c r="G24" s="574" t="s">
        <v>1309</v>
      </c>
    </row>
    <row r="25" spans="2:7">
      <c r="B25" s="1175" t="s">
        <v>595</v>
      </c>
      <c r="C25" s="1175"/>
      <c r="D25" s="560"/>
      <c r="E25" s="560"/>
      <c r="F25" s="560"/>
      <c r="G25" s="574" t="s">
        <v>1309</v>
      </c>
    </row>
    <row r="26" spans="2:7">
      <c r="B26" s="542"/>
      <c r="C26" s="542"/>
      <c r="D26" s="542"/>
      <c r="E26" s="542"/>
      <c r="F26" s="542"/>
      <c r="G26" s="561"/>
    </row>
    <row r="27" spans="2:7" ht="16" thickBot="1">
      <c r="B27" s="1162" t="s">
        <v>1310</v>
      </c>
      <c r="C27" s="1163"/>
      <c r="D27" s="1163"/>
      <c r="E27" s="1163"/>
      <c r="F27" s="1163"/>
      <c r="G27" s="1163"/>
    </row>
    <row r="28" spans="2:7" ht="16" thickTop="1">
      <c r="B28" s="551"/>
      <c r="C28" s="562"/>
      <c r="D28" s="562"/>
      <c r="E28" s="562"/>
      <c r="F28" s="562"/>
      <c r="G28" s="562"/>
    </row>
    <row r="29" spans="2:7">
      <c r="B29" s="581" t="s">
        <v>599</v>
      </c>
      <c r="C29" s="582"/>
      <c r="D29" s="563"/>
      <c r="E29" s="563"/>
      <c r="F29" s="563"/>
      <c r="G29" s="564" t="s">
        <v>1198</v>
      </c>
    </row>
    <row r="30" spans="2:7">
      <c r="B30" s="1164" t="s">
        <v>519</v>
      </c>
      <c r="C30" s="1164"/>
      <c r="D30" s="565"/>
      <c r="E30" s="565"/>
      <c r="F30" s="565"/>
      <c r="G30" s="576" t="s">
        <v>1198</v>
      </c>
    </row>
    <row r="31" spans="2:7">
      <c r="B31" s="555"/>
      <c r="C31" s="542"/>
      <c r="D31" s="542"/>
      <c r="E31" s="542"/>
      <c r="F31" s="542"/>
      <c r="G31" s="585"/>
    </row>
    <row r="32" spans="2:7">
      <c r="B32" s="913" t="s">
        <v>1300</v>
      </c>
      <c r="C32" s="566"/>
      <c r="D32" s="566"/>
      <c r="E32" s="566"/>
      <c r="F32" s="566"/>
      <c r="G32" s="586" t="s">
        <v>1306</v>
      </c>
    </row>
    <row r="33" spans="2:7">
      <c r="B33" s="912"/>
      <c r="C33" s="567"/>
      <c r="D33" s="545"/>
      <c r="E33" s="545"/>
      <c r="F33" s="567"/>
      <c r="G33" s="568"/>
    </row>
    <row r="34" spans="2:7">
      <c r="B34" s="912" t="s">
        <v>1311</v>
      </c>
      <c r="C34" s="569"/>
      <c r="D34" s="569"/>
      <c r="E34" s="545"/>
      <c r="F34" s="569"/>
      <c r="G34" s="587" t="s">
        <v>1306</v>
      </c>
    </row>
    <row r="35" spans="2:7">
      <c r="B35" s="570"/>
      <c r="C35" s="545"/>
      <c r="D35" s="570"/>
      <c r="E35" s="570"/>
      <c r="F35" s="545"/>
      <c r="G35" s="570"/>
    </row>
    <row r="36" spans="2:7" ht="16" thickBot="1">
      <c r="B36" s="1165" t="s">
        <v>1312</v>
      </c>
      <c r="C36" s="1166"/>
      <c r="D36" s="1166"/>
      <c r="E36" s="1166"/>
      <c r="F36" s="1166"/>
      <c r="G36" s="1166"/>
    </row>
    <row r="37" spans="2:7" ht="16" thickTop="1">
      <c r="B37" s="551"/>
      <c r="C37" s="571"/>
      <c r="D37" s="571"/>
      <c r="E37" s="571"/>
      <c r="F37" s="571"/>
      <c r="G37" s="562"/>
    </row>
    <row r="38" spans="2:7">
      <c r="B38" s="581" t="s">
        <v>1313</v>
      </c>
      <c r="C38" s="563"/>
      <c r="D38" s="563"/>
      <c r="E38" s="563"/>
      <c r="F38" s="563"/>
      <c r="G38" s="584" t="s">
        <v>1314</v>
      </c>
    </row>
    <row r="39" spans="2:7">
      <c r="B39" s="583" t="s">
        <v>1315</v>
      </c>
      <c r="C39" s="565"/>
      <c r="D39" s="565"/>
      <c r="E39" s="565"/>
      <c r="F39" s="565"/>
      <c r="G39" s="584" t="s">
        <v>1314</v>
      </c>
    </row>
    <row r="40" spans="2:7">
      <c r="B40" s="583" t="s">
        <v>1316</v>
      </c>
      <c r="C40" s="565"/>
      <c r="D40" s="565"/>
      <c r="E40" s="565"/>
      <c r="F40" s="565"/>
      <c r="G40" s="584" t="s">
        <v>1314</v>
      </c>
    </row>
  </sheetData>
  <sheetProtection algorithmName="SHA-512" hashValue="WQNQvDvU5z1wKcx11WCSMR6SUCS1Pp2m6Vq+jokMfc+q61XMRyqnQilABDA0IIbAHgxBFpYt2loSHfffVEABrQ==" saltValue="nGmbrGGi2PEWd+eZ9ur2lw==" spinCount="100000" sheet="1" formatRows="0" insertColumns="0" insertRows="0" insertHyperlinks="0" deleteColumns="0" deleteRows="0" sort="0" autoFilter="0" pivotTables="0"/>
  <mergeCells count="10">
    <mergeCell ref="B27:G27"/>
    <mergeCell ref="B30:C30"/>
    <mergeCell ref="B36:G36"/>
    <mergeCell ref="B5:G5"/>
    <mergeCell ref="B7:G7"/>
    <mergeCell ref="B9:G9"/>
    <mergeCell ref="B13:G13"/>
    <mergeCell ref="B18:G18"/>
    <mergeCell ref="B25:C25"/>
    <mergeCell ref="B24:C24"/>
  </mergeCells>
  <hyperlinks>
    <hyperlink ref="G15" location="Umwelt!A1" display="Umwelt" xr:uid="{F0D8E35A-227F-D14D-B9E1-AF45DF4904D7}"/>
    <hyperlink ref="G30" location="Governance!A22:A40" display="Governance" xr:uid="{531C4D93-0926-6A4B-834E-CF996AF655E7}"/>
    <hyperlink ref="G25" location="Soziales!A246:A262" display="Soziales" xr:uid="{D705A9EC-9832-6B4E-8839-D4865B596EAF}"/>
    <hyperlink ref="G20" location="Soziales!A1" display="Soziales" xr:uid="{AD2D0737-D035-214B-BC84-E939E6D04EC9}"/>
    <hyperlink ref="G16" location="Umwelt!A42:A98" display="Umwelt" xr:uid="{EAA3320F-63D4-4046-BE13-2630F80F4923}"/>
    <hyperlink ref="G34" location="'EU Taxonomie'!A1" display="Link" xr:uid="{BE1BD190-0BA0-7A47-86B6-9C2ACFD54FEE}"/>
    <hyperlink ref="G23" location="Soziales!A227:A231" display="Soziales" xr:uid="{3DA55E91-FF04-D749-B1AA-7E8DB2179FFD}"/>
    <hyperlink ref="G21" location="Soziales!A193:A202" display="Soziales" xr:uid="{768E5124-BF4D-634F-8CFF-9A94EB4FF8E6}"/>
    <hyperlink ref="G22" location="Soziales!A204:A225" display="Soziales" xr:uid="{6343859E-B572-2D41-83E8-E92FB55D55BB}"/>
    <hyperlink ref="G11" location="'ESG Ziele und Kennzahlen'!A1" display="Link" xr:uid="{59F26CD0-F211-A34D-AE61-63B8A5E21C86}"/>
    <hyperlink ref="G38" location="'GRI-Content-Index'!A1" display="Indizes" xr:uid="{C3DEC5C5-8EF2-9349-B302-887F0F1EC044}"/>
    <hyperlink ref="G39" location="'SASB-Index'!A1" display="Indizes" xr:uid="{33BDF741-E215-444B-8AD7-90B03D449718}"/>
    <hyperlink ref="G40" location="'TCFD-Index'!A1" display="Indizes" xr:uid="{68E04D9C-722B-8E4C-AC42-D9C9198C207F}"/>
    <hyperlink ref="G29" location="Governance!A1" display="Governance" xr:uid="{0C5658DF-51FB-C14C-81E3-1AE2783E708C}"/>
    <hyperlink ref="G32" location="'SDG-Beitrag'!A1" display="Link" xr:uid="{0FF72B65-8239-A347-9A0D-C89636A97731}"/>
    <hyperlink ref="G24" location="Soziales!A233:A244" display="Soziales" xr:uid="{59AFDB0B-25E2-7D4D-AE95-E0628A19E874}"/>
  </hyperlinks>
  <pageMargins left="0.7" right="0.7" top="0.78740157499999996" bottom="0.78740157499999996"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9F4AF-AAD7-924C-99BA-97DF3C3A314E}">
  <sheetPr>
    <tabColor theme="7"/>
  </sheetPr>
  <dimension ref="A1:AE86"/>
  <sheetViews>
    <sheetView showGridLines="0" zoomScaleNormal="100" workbookViewId="0">
      <pane ySplit="3" topLeftCell="A4" activePane="bottomLeft" state="frozen"/>
      <selection pane="bottomLeft"/>
    </sheetView>
  </sheetViews>
  <sheetFormatPr baseColWidth="10" defaultRowHeight="15"/>
  <cols>
    <col min="1" max="1" width="2.83203125" customWidth="1"/>
    <col min="3" max="3" width="35.5" bestFit="1" customWidth="1"/>
    <col min="4" max="4" width="40.6640625" customWidth="1"/>
    <col min="5" max="5" width="22" customWidth="1"/>
    <col min="6" max="6" width="24.33203125" bestFit="1" customWidth="1"/>
    <col min="7" max="7" width="46.1640625" customWidth="1"/>
    <col min="9" max="9" width="10.83203125" customWidth="1"/>
  </cols>
  <sheetData>
    <row r="1" spans="1:9" ht="31" customHeight="1" thickBot="1">
      <c r="A1" s="410"/>
      <c r="B1" s="1191" t="s">
        <v>1572</v>
      </c>
      <c r="C1" s="1191"/>
      <c r="D1" s="1191"/>
      <c r="E1" s="1191"/>
      <c r="F1" s="1191"/>
      <c r="G1" s="1191"/>
      <c r="H1" s="409"/>
      <c r="I1" s="572"/>
    </row>
    <row r="2" spans="1:9" ht="16">
      <c r="A2" s="410"/>
      <c r="B2" s="410"/>
      <c r="C2" s="410"/>
      <c r="D2" s="410"/>
      <c r="E2" s="410"/>
      <c r="F2" s="410"/>
      <c r="G2" s="410"/>
      <c r="H2" s="410"/>
      <c r="I2" s="572"/>
    </row>
    <row r="3" spans="1:9" ht="51" customHeight="1">
      <c r="A3" s="410"/>
      <c r="B3" s="411"/>
      <c r="C3" s="412" t="s">
        <v>1215</v>
      </c>
      <c r="D3" s="412" t="s">
        <v>1216</v>
      </c>
      <c r="E3" s="413" t="s">
        <v>1217</v>
      </c>
      <c r="F3" s="413" t="s">
        <v>1218</v>
      </c>
      <c r="G3" s="413" t="s">
        <v>1219</v>
      </c>
      <c r="H3" s="411"/>
    </row>
    <row r="4" spans="1:9" ht="17" thickBot="1">
      <c r="A4" s="414"/>
      <c r="B4" s="414"/>
      <c r="C4" s="415"/>
      <c r="D4" s="415"/>
      <c r="E4" s="416"/>
      <c r="F4" s="416"/>
      <c r="G4" s="417"/>
      <c r="H4" s="414"/>
    </row>
    <row r="5" spans="1:9" ht="16">
      <c r="A5" s="414"/>
      <c r="B5" s="418"/>
      <c r="C5" s="419"/>
      <c r="D5" s="420"/>
      <c r="E5" s="421"/>
      <c r="F5" s="421"/>
      <c r="G5" s="422"/>
      <c r="H5" s="508"/>
    </row>
    <row r="6" spans="1:9" ht="20" customHeight="1">
      <c r="A6" s="410"/>
      <c r="B6" s="423"/>
      <c r="C6" s="1192" t="s">
        <v>1220</v>
      </c>
      <c r="D6" s="1192"/>
      <c r="E6" s="424"/>
      <c r="F6" s="424"/>
      <c r="G6" s="425"/>
      <c r="H6" s="426"/>
    </row>
    <row r="7" spans="1:9" ht="18" customHeight="1">
      <c r="A7" s="410"/>
      <c r="B7" s="423"/>
      <c r="C7" s="1193" t="s">
        <v>1221</v>
      </c>
      <c r="D7" s="1193"/>
      <c r="E7" s="1193"/>
      <c r="F7" s="1193"/>
      <c r="G7" s="1193"/>
      <c r="H7" s="426"/>
    </row>
    <row r="8" spans="1:9" ht="61">
      <c r="A8" s="410"/>
      <c r="B8" s="423"/>
      <c r="C8" s="427" t="s">
        <v>1759</v>
      </c>
      <c r="D8" s="427" t="s">
        <v>1567</v>
      </c>
      <c r="E8" s="428">
        <v>5689</v>
      </c>
      <c r="F8" s="429">
        <v>6190</v>
      </c>
      <c r="G8" s="429">
        <v>7350</v>
      </c>
      <c r="H8" s="426"/>
    </row>
    <row r="9" spans="1:9">
      <c r="A9" s="410"/>
      <c r="B9" s="423"/>
      <c r="C9" s="430"/>
      <c r="D9" s="430"/>
      <c r="E9" s="431"/>
      <c r="F9" s="431"/>
      <c r="G9" s="432"/>
      <c r="H9" s="426"/>
    </row>
    <row r="10" spans="1:9" ht="21" thickBot="1">
      <c r="A10" s="410"/>
      <c r="B10" s="423"/>
      <c r="C10" s="1194" t="s">
        <v>1222</v>
      </c>
      <c r="D10" s="1194"/>
      <c r="E10" s="433"/>
      <c r="F10" s="433"/>
      <c r="G10" s="434"/>
      <c r="H10" s="426"/>
    </row>
    <row r="11" spans="1:9" ht="21" customHeight="1" thickBot="1">
      <c r="A11" s="410"/>
      <c r="B11" s="423"/>
      <c r="C11" s="1195" t="s">
        <v>1223</v>
      </c>
      <c r="D11" s="1195"/>
      <c r="E11" s="1195"/>
      <c r="F11" s="1195"/>
      <c r="G11" s="1195"/>
      <c r="H11" s="426"/>
    </row>
    <row r="12" spans="1:9" ht="73" thickBot="1">
      <c r="A12" s="410"/>
      <c r="B12" s="423"/>
      <c r="C12" s="914" t="s">
        <v>1580</v>
      </c>
      <c r="D12" s="915" t="s">
        <v>1581</v>
      </c>
      <c r="E12" s="916">
        <v>-0.95</v>
      </c>
      <c r="F12" s="917">
        <v>-0.97</v>
      </c>
      <c r="G12" s="916">
        <v>-0.95</v>
      </c>
      <c r="H12" s="426"/>
    </row>
    <row r="13" spans="1:9" ht="45" thickBot="1">
      <c r="A13" s="410"/>
      <c r="B13" s="423"/>
      <c r="C13" s="914" t="s">
        <v>1582</v>
      </c>
      <c r="D13" s="915" t="s">
        <v>1583</v>
      </c>
      <c r="E13" s="918"/>
      <c r="F13" s="919" t="s">
        <v>1554</v>
      </c>
      <c r="G13" s="918" t="s">
        <v>1573</v>
      </c>
      <c r="H13" s="426"/>
    </row>
    <row r="14" spans="1:9" ht="85" thickBot="1">
      <c r="A14" s="410"/>
      <c r="B14" s="423"/>
      <c r="C14" s="914" t="s">
        <v>1224</v>
      </c>
      <c r="D14" s="915" t="s">
        <v>1225</v>
      </c>
      <c r="E14" s="916">
        <v>0.81</v>
      </c>
      <c r="F14" s="920">
        <v>0.83</v>
      </c>
      <c r="G14" s="916">
        <v>0.84</v>
      </c>
      <c r="H14" s="426"/>
    </row>
    <row r="15" spans="1:9">
      <c r="A15" s="410"/>
      <c r="B15" s="423"/>
      <c r="C15" s="410"/>
      <c r="D15" s="435"/>
      <c r="E15" s="436"/>
      <c r="F15" s="436"/>
      <c r="G15" s="437"/>
      <c r="H15" s="426"/>
    </row>
    <row r="16" spans="1:9" ht="19" thickBot="1">
      <c r="A16" s="410"/>
      <c r="B16" s="423"/>
      <c r="C16" s="1194" t="s">
        <v>1226</v>
      </c>
      <c r="D16" s="1194"/>
      <c r="E16" s="438"/>
      <c r="F16" s="438"/>
      <c r="G16" s="439"/>
      <c r="H16" s="426"/>
    </row>
    <row r="17" spans="1:31" ht="19" customHeight="1" thickBot="1">
      <c r="A17" s="410"/>
      <c r="B17" s="423"/>
      <c r="C17" s="1195" t="s">
        <v>1227</v>
      </c>
      <c r="D17" s="1195"/>
      <c r="E17" s="1195"/>
      <c r="F17" s="1195"/>
      <c r="G17" s="1195"/>
      <c r="H17" s="426"/>
    </row>
    <row r="18" spans="1:31" ht="43" thickBot="1">
      <c r="A18" s="410"/>
      <c r="B18" s="423"/>
      <c r="C18" s="921" t="s">
        <v>1228</v>
      </c>
      <c r="D18" s="915" t="s">
        <v>1229</v>
      </c>
      <c r="E18" s="922" t="s">
        <v>1555</v>
      </c>
      <c r="F18" s="920">
        <v>0.63</v>
      </c>
      <c r="G18" s="922">
        <v>0.55000000000000004</v>
      </c>
      <c r="H18" s="426"/>
    </row>
    <row r="19" spans="1:31" ht="43" thickBot="1">
      <c r="A19" s="410"/>
      <c r="B19" s="423"/>
      <c r="C19" s="921" t="s">
        <v>1230</v>
      </c>
      <c r="D19" s="915" t="s">
        <v>1231</v>
      </c>
      <c r="E19" s="922">
        <v>0.8</v>
      </c>
      <c r="F19" s="920">
        <v>0.4</v>
      </c>
      <c r="G19" s="922" t="s">
        <v>1232</v>
      </c>
      <c r="H19" s="426"/>
    </row>
    <row r="20" spans="1:31" ht="57" thickBot="1">
      <c r="A20" s="410"/>
      <c r="B20" s="423"/>
      <c r="C20" s="923" t="s">
        <v>1556</v>
      </c>
      <c r="D20" s="915" t="s">
        <v>1406</v>
      </c>
      <c r="E20" s="924">
        <v>5000</v>
      </c>
      <c r="F20" s="924" t="s">
        <v>1570</v>
      </c>
      <c r="G20" s="924">
        <v>10000</v>
      </c>
      <c r="H20" s="440"/>
    </row>
    <row r="21" spans="1:31" ht="16" thickBot="1">
      <c r="A21" s="410"/>
      <c r="B21" s="423"/>
      <c r="C21" s="441"/>
      <c r="D21" s="442"/>
      <c r="E21" s="443"/>
      <c r="F21" s="444"/>
      <c r="G21" s="445"/>
      <c r="H21" s="509"/>
    </row>
    <row r="22" spans="1:31">
      <c r="A22" s="410"/>
      <c r="B22" s="446"/>
      <c r="C22" s="447"/>
      <c r="D22" s="448"/>
      <c r="E22" s="449"/>
      <c r="F22" s="450"/>
      <c r="G22" s="451"/>
      <c r="H22" s="410"/>
    </row>
    <row r="23" spans="1:31" ht="16" thickBot="1">
      <c r="A23" s="410"/>
      <c r="B23" s="410"/>
      <c r="C23" s="410"/>
      <c r="D23" s="410"/>
      <c r="E23" s="410"/>
      <c r="F23" s="410"/>
      <c r="G23" s="410"/>
      <c r="H23" s="410"/>
    </row>
    <row r="24" spans="1:31" s="414" customFormat="1" ht="14">
      <c r="A24" s="410"/>
      <c r="B24" s="452"/>
      <c r="C24" s="453"/>
      <c r="D24" s="453"/>
      <c r="E24" s="453"/>
      <c r="F24" s="453"/>
      <c r="G24" s="453"/>
      <c r="H24" s="454"/>
      <c r="I24" s="410"/>
    </row>
    <row r="25" spans="1:31" s="414" customFormat="1" ht="20">
      <c r="A25" s="410"/>
      <c r="B25" s="455"/>
      <c r="C25" s="1196" t="s">
        <v>1233</v>
      </c>
      <c r="D25" s="1196"/>
      <c r="E25" s="456"/>
      <c r="F25" s="456"/>
      <c r="G25" s="457"/>
      <c r="H25" s="458"/>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row>
    <row r="26" spans="1:31" s="414" customFormat="1" ht="18" customHeight="1">
      <c r="A26" s="410"/>
      <c r="B26" s="455"/>
      <c r="C26" s="1197" t="s">
        <v>1234</v>
      </c>
      <c r="D26" s="1197"/>
      <c r="E26" s="1197"/>
      <c r="F26" s="1197"/>
      <c r="G26" s="1197"/>
      <c r="H26" s="458"/>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row>
    <row r="27" spans="1:31" s="414" customFormat="1" ht="84">
      <c r="A27" s="410"/>
      <c r="B27" s="455"/>
      <c r="C27" s="459" t="s">
        <v>1235</v>
      </c>
      <c r="D27" s="460" t="s">
        <v>1464</v>
      </c>
      <c r="E27" s="461" t="s">
        <v>1236</v>
      </c>
      <c r="F27" s="461" t="s">
        <v>1237</v>
      </c>
      <c r="G27" s="461" t="s">
        <v>1238</v>
      </c>
      <c r="H27" s="458"/>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row>
    <row r="28" spans="1:31" s="414" customFormat="1" ht="14">
      <c r="A28" s="410"/>
      <c r="B28" s="455"/>
      <c r="D28" s="462"/>
      <c r="E28" s="463"/>
      <c r="F28" s="463"/>
      <c r="G28" s="464"/>
      <c r="H28" s="458"/>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row>
    <row r="29" spans="1:31" s="414" customFormat="1" ht="19" thickBot="1">
      <c r="A29" s="410"/>
      <c r="B29" s="455"/>
      <c r="C29" s="1186" t="s">
        <v>1239</v>
      </c>
      <c r="D29" s="1186"/>
      <c r="E29" s="465"/>
      <c r="F29" s="465"/>
      <c r="G29" s="466"/>
      <c r="H29" s="458"/>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row>
    <row r="30" spans="1:31" s="414" customFormat="1" ht="39" customHeight="1" thickBot="1">
      <c r="A30" s="410"/>
      <c r="B30" s="455"/>
      <c r="C30" s="1187" t="s">
        <v>1240</v>
      </c>
      <c r="D30" s="1187"/>
      <c r="E30" s="1187"/>
      <c r="F30" s="1187"/>
      <c r="G30" s="1187"/>
      <c r="H30" s="458"/>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row>
    <row r="31" spans="1:31" s="414" customFormat="1" ht="101" thickBot="1">
      <c r="A31" s="410"/>
      <c r="B31" s="455"/>
      <c r="C31" s="925" t="s">
        <v>1568</v>
      </c>
      <c r="D31" s="926" t="s">
        <v>1584</v>
      </c>
      <c r="E31" s="927" t="s">
        <v>1241</v>
      </c>
      <c r="F31" s="927" t="s">
        <v>1245</v>
      </c>
      <c r="G31" s="927" t="s">
        <v>1242</v>
      </c>
      <c r="H31" s="458"/>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row>
    <row r="32" spans="1:31" s="414" customFormat="1" ht="99" thickBot="1">
      <c r="A32" s="410"/>
      <c r="B32" s="455"/>
      <c r="C32" s="929" t="s">
        <v>1243</v>
      </c>
      <c r="D32" s="926" t="s">
        <v>1244</v>
      </c>
      <c r="E32" s="927" t="s">
        <v>1241</v>
      </c>
      <c r="F32" s="928" t="s">
        <v>1682</v>
      </c>
      <c r="G32" s="927" t="s">
        <v>1246</v>
      </c>
      <c r="H32" s="458"/>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row>
    <row r="33" spans="1:31" s="414" customFormat="1" ht="43" thickBot="1">
      <c r="A33" s="410"/>
      <c r="B33" s="455"/>
      <c r="C33" s="929" t="s">
        <v>1247</v>
      </c>
      <c r="D33" s="926" t="s">
        <v>1248</v>
      </c>
      <c r="E33" s="930" t="s">
        <v>1249</v>
      </c>
      <c r="F33" s="930" t="s">
        <v>1558</v>
      </c>
      <c r="G33" s="930" t="s">
        <v>1250</v>
      </c>
      <c r="H33" s="458"/>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row>
    <row r="34" spans="1:31" s="410" customFormat="1" ht="19" thickBot="1">
      <c r="B34" s="455"/>
      <c r="C34" s="1186" t="s">
        <v>1251</v>
      </c>
      <c r="D34" s="1186"/>
      <c r="E34" s="465"/>
      <c r="F34" s="465"/>
      <c r="G34" s="466"/>
      <c r="H34" s="458"/>
    </row>
    <row r="35" spans="1:31" s="410" customFormat="1" ht="22" customHeight="1" thickBot="1">
      <c r="B35" s="455"/>
      <c r="C35" s="1187" t="s">
        <v>1465</v>
      </c>
      <c r="D35" s="1187"/>
      <c r="E35" s="1187"/>
      <c r="F35" s="1187"/>
      <c r="G35" s="1187"/>
      <c r="H35" s="458"/>
    </row>
    <row r="36" spans="1:31" s="410" customFormat="1" ht="225" thickBot="1">
      <c r="B36" s="455"/>
      <c r="C36" s="925" t="s">
        <v>1252</v>
      </c>
      <c r="D36" s="926" t="s">
        <v>1253</v>
      </c>
      <c r="E36" s="931">
        <v>0.97</v>
      </c>
      <c r="F36" s="932">
        <v>0.98899999999999999</v>
      </c>
      <c r="G36" s="933">
        <v>0.99199999999999999</v>
      </c>
      <c r="H36" s="458"/>
    </row>
    <row r="37" spans="1:31" s="410" customFormat="1" ht="224">
      <c r="B37" s="455"/>
      <c r="C37" s="934" t="s">
        <v>1254</v>
      </c>
      <c r="D37" s="1149" t="s">
        <v>1253</v>
      </c>
      <c r="E37" s="935"/>
      <c r="F37" s="936">
        <v>0.94499999999999995</v>
      </c>
      <c r="G37" s="937" t="s">
        <v>1574</v>
      </c>
      <c r="H37" s="458"/>
    </row>
    <row r="38" spans="1:31" s="410" customFormat="1" thickBot="1">
      <c r="B38" s="467"/>
      <c r="C38" s="468"/>
      <c r="D38" s="469"/>
      <c r="E38" s="470"/>
      <c r="F38" s="470"/>
      <c r="G38" s="471"/>
      <c r="H38" s="472"/>
    </row>
    <row r="39" spans="1:31" s="410" customFormat="1" thickBot="1">
      <c r="C39" s="473"/>
      <c r="E39" s="474"/>
      <c r="F39" s="475"/>
      <c r="G39" s="476"/>
    </row>
    <row r="40" spans="1:31" s="410" customFormat="1" ht="14">
      <c r="B40" s="477"/>
      <c r="C40" s="478"/>
      <c r="D40" s="479"/>
      <c r="E40" s="480"/>
      <c r="F40" s="481"/>
      <c r="G40" s="482"/>
      <c r="H40" s="483"/>
    </row>
    <row r="41" spans="1:31" s="410" customFormat="1" ht="20">
      <c r="A41" s="484"/>
      <c r="B41" s="485"/>
      <c r="C41" s="1188" t="s">
        <v>1255</v>
      </c>
      <c r="D41" s="1188"/>
      <c r="E41" s="486"/>
      <c r="F41" s="486"/>
      <c r="G41" s="486"/>
      <c r="H41" s="487"/>
    </row>
    <row r="42" spans="1:31" s="410" customFormat="1" ht="53" customHeight="1">
      <c r="A42" s="484"/>
      <c r="B42" s="485"/>
      <c r="C42" s="1189" t="s">
        <v>1579</v>
      </c>
      <c r="D42" s="1189"/>
      <c r="E42" s="1189"/>
      <c r="F42" s="1189"/>
      <c r="G42" s="1189"/>
      <c r="H42" s="487"/>
    </row>
    <row r="43" spans="1:31" s="410" customFormat="1" ht="56">
      <c r="B43" s="488"/>
      <c r="C43" s="489" t="s">
        <v>1256</v>
      </c>
      <c r="D43" s="490" t="s">
        <v>1257</v>
      </c>
      <c r="E43" s="491" t="s">
        <v>1258</v>
      </c>
      <c r="F43" s="491">
        <v>78</v>
      </c>
      <c r="G43" s="492" t="s">
        <v>1258</v>
      </c>
      <c r="H43" s="493"/>
    </row>
    <row r="44" spans="1:31" s="410" customFormat="1" ht="14">
      <c r="B44" s="488"/>
      <c r="C44" s="414"/>
      <c r="D44" s="414"/>
      <c r="E44" s="414"/>
      <c r="F44" s="414"/>
      <c r="G44" s="494"/>
      <c r="H44" s="495"/>
    </row>
    <row r="45" spans="1:31" s="410" customFormat="1" ht="19" thickBot="1">
      <c r="A45" s="484"/>
      <c r="B45" s="485"/>
      <c r="C45" s="1183" t="s">
        <v>1259</v>
      </c>
      <c r="D45" s="1183"/>
      <c r="E45" s="496"/>
      <c r="F45" s="496"/>
      <c r="G45" s="496"/>
      <c r="H45" s="487"/>
      <c r="I45" s="484"/>
    </row>
    <row r="46" spans="1:31" s="410" customFormat="1" ht="66" customHeight="1" thickBot="1">
      <c r="A46" s="484"/>
      <c r="B46" s="485"/>
      <c r="C46" s="1182" t="s">
        <v>1461</v>
      </c>
      <c r="D46" s="1182"/>
      <c r="E46" s="1182"/>
      <c r="F46" s="1182"/>
      <c r="G46" s="1182"/>
      <c r="H46" s="487"/>
      <c r="I46" s="484"/>
    </row>
    <row r="47" spans="1:31" s="410" customFormat="1" ht="43" thickBot="1">
      <c r="B47" s="488"/>
      <c r="C47" s="938" t="s">
        <v>1260</v>
      </c>
      <c r="D47" s="939" t="s">
        <v>1261</v>
      </c>
      <c r="E47" s="940"/>
      <c r="F47" s="941">
        <v>0.745</v>
      </c>
      <c r="G47" s="940" t="s">
        <v>1262</v>
      </c>
      <c r="H47" s="495"/>
    </row>
    <row r="48" spans="1:31" s="410" customFormat="1" ht="99" thickBot="1">
      <c r="B48" s="488"/>
      <c r="C48" s="938" t="s">
        <v>1462</v>
      </c>
      <c r="D48" s="939" t="s">
        <v>1463</v>
      </c>
      <c r="E48" s="942">
        <v>50</v>
      </c>
      <c r="F48" s="943">
        <v>92</v>
      </c>
      <c r="G48" s="942" t="s">
        <v>1557</v>
      </c>
      <c r="H48" s="495"/>
    </row>
    <row r="49" spans="1:31" s="410" customFormat="1" ht="14">
      <c r="B49" s="488"/>
      <c r="C49" s="435"/>
      <c r="D49" s="497"/>
      <c r="E49" s="475"/>
      <c r="F49" s="475"/>
      <c r="G49" s="498"/>
      <c r="H49" s="495"/>
    </row>
    <row r="50" spans="1:31" s="410" customFormat="1" ht="19" thickBot="1">
      <c r="B50" s="488"/>
      <c r="C50" s="1183" t="s">
        <v>1263</v>
      </c>
      <c r="D50" s="1183"/>
      <c r="E50" s="499"/>
      <c r="F50" s="499"/>
      <c r="G50" s="500"/>
      <c r="H50" s="495"/>
    </row>
    <row r="51" spans="1:31" s="410" customFormat="1" ht="42" customHeight="1" thickBot="1">
      <c r="B51" s="488"/>
      <c r="C51" s="1182" t="s">
        <v>1264</v>
      </c>
      <c r="D51" s="1182"/>
      <c r="E51" s="1182"/>
      <c r="F51" s="1182"/>
      <c r="G51" s="1182"/>
      <c r="H51" s="495"/>
    </row>
    <row r="52" spans="1:31" s="410" customFormat="1" ht="31" thickBot="1">
      <c r="B52" s="488"/>
      <c r="C52" s="938" t="s">
        <v>1265</v>
      </c>
      <c r="D52" s="939" t="s">
        <v>1266</v>
      </c>
      <c r="E52" s="944">
        <v>0.33100000000000002</v>
      </c>
      <c r="F52" s="941">
        <v>0.32200000000000001</v>
      </c>
      <c r="G52" s="944">
        <v>0.33700000000000002</v>
      </c>
      <c r="H52" s="495"/>
    </row>
    <row r="53" spans="1:31" s="410" customFormat="1" ht="57" thickBot="1">
      <c r="B53" s="488"/>
      <c r="C53" s="938" t="s">
        <v>1267</v>
      </c>
      <c r="D53" s="939" t="s">
        <v>1268</v>
      </c>
      <c r="E53" s="940" t="s">
        <v>1269</v>
      </c>
      <c r="F53" s="945">
        <v>0.86</v>
      </c>
      <c r="G53" s="940" t="s">
        <v>1269</v>
      </c>
      <c r="H53" s="495"/>
    </row>
    <row r="54" spans="1:31" s="414" customFormat="1" ht="57" thickBot="1">
      <c r="A54" s="410"/>
      <c r="B54" s="488"/>
      <c r="C54" s="938" t="s">
        <v>1270</v>
      </c>
      <c r="D54" s="939" t="s">
        <v>1271</v>
      </c>
      <c r="E54" s="946" t="s">
        <v>1272</v>
      </c>
      <c r="F54" s="947">
        <v>1.4999999999999999E-2</v>
      </c>
      <c r="G54" s="948" t="s">
        <v>1273</v>
      </c>
      <c r="H54" s="493"/>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row>
    <row r="55" spans="1:31" s="414" customFormat="1" thickBot="1">
      <c r="A55" s="410"/>
      <c r="B55" s="501"/>
      <c r="C55" s="502"/>
      <c r="D55" s="503"/>
      <c r="E55" s="504"/>
      <c r="F55" s="505"/>
      <c r="G55" s="506"/>
      <c r="H55" s="507"/>
      <c r="I55" s="410"/>
      <c r="J55" s="410"/>
      <c r="K55" s="410"/>
      <c r="L55" s="410"/>
      <c r="M55" s="410"/>
      <c r="N55" s="410"/>
      <c r="O55" s="410"/>
      <c r="P55" s="410"/>
      <c r="Q55" s="410"/>
      <c r="R55" s="410"/>
      <c r="S55" s="410"/>
      <c r="T55" s="410"/>
      <c r="U55" s="410"/>
      <c r="V55" s="410"/>
      <c r="W55" s="410"/>
    </row>
    <row r="57" spans="1:31" ht="16" thickBot="1">
      <c r="A57" s="410"/>
      <c r="B57" s="410"/>
      <c r="C57" s="410"/>
      <c r="D57" s="410"/>
      <c r="E57" s="410"/>
      <c r="F57" s="410"/>
      <c r="G57" s="510"/>
      <c r="H57" s="410"/>
    </row>
    <row r="58" spans="1:31">
      <c r="A58" s="410"/>
      <c r="B58" s="511"/>
      <c r="C58" s="512"/>
      <c r="D58" s="512"/>
      <c r="E58" s="512"/>
      <c r="F58" s="512"/>
      <c r="G58" s="513"/>
      <c r="H58" s="514"/>
    </row>
    <row r="59" spans="1:31" ht="20">
      <c r="A59" s="410"/>
      <c r="B59" s="515"/>
      <c r="C59" s="1184" t="s">
        <v>1274</v>
      </c>
      <c r="D59" s="1184"/>
      <c r="E59" s="516"/>
      <c r="F59" s="516"/>
      <c r="G59" s="517"/>
      <c r="H59" s="518"/>
    </row>
    <row r="60" spans="1:31" ht="42" customHeight="1">
      <c r="A60" s="410"/>
      <c r="B60" s="515"/>
      <c r="C60" s="1185" t="s">
        <v>1575</v>
      </c>
      <c r="D60" s="1185"/>
      <c r="E60" s="1185"/>
      <c r="F60" s="519"/>
      <c r="G60" s="519"/>
      <c r="H60" s="518"/>
    </row>
    <row r="61" spans="1:31" ht="35" customHeight="1">
      <c r="A61" s="410"/>
      <c r="B61" s="515"/>
      <c r="C61" s="1198" t="s">
        <v>1275</v>
      </c>
      <c r="D61" s="1198"/>
      <c r="E61" s="520" t="s">
        <v>1276</v>
      </c>
      <c r="F61" s="520" t="s">
        <v>1276</v>
      </c>
      <c r="G61" s="521" t="s">
        <v>1277</v>
      </c>
      <c r="H61" s="518"/>
    </row>
    <row r="62" spans="1:31">
      <c r="A62" s="410"/>
      <c r="B62" s="515"/>
      <c r="C62" s="522"/>
      <c r="D62" s="522"/>
      <c r="E62" s="410"/>
      <c r="F62" s="410"/>
      <c r="G62" s="510"/>
      <c r="H62" s="518"/>
    </row>
    <row r="63" spans="1:31" ht="19" thickBot="1">
      <c r="A63" s="410"/>
      <c r="B63" s="515"/>
      <c r="C63" s="1177" t="s">
        <v>1198</v>
      </c>
      <c r="D63" s="1177"/>
      <c r="E63" s="523"/>
      <c r="F63" s="523"/>
      <c r="G63" s="524"/>
      <c r="H63" s="518"/>
    </row>
    <row r="64" spans="1:31" ht="66" customHeight="1" thickBot="1">
      <c r="A64" s="410"/>
      <c r="B64" s="515"/>
      <c r="C64" s="1180" t="s">
        <v>1466</v>
      </c>
      <c r="D64" s="1180"/>
      <c r="E64" s="1180"/>
      <c r="F64" s="1180"/>
      <c r="G64" s="1180"/>
      <c r="H64" s="518"/>
    </row>
    <row r="65" spans="1:8" ht="58" customHeight="1">
      <c r="A65" s="410"/>
      <c r="B65" s="515"/>
      <c r="C65" s="1176" t="s">
        <v>1467</v>
      </c>
      <c r="D65" s="1176"/>
      <c r="E65" s="1190" t="s">
        <v>1278</v>
      </c>
      <c r="F65" s="1190"/>
      <c r="G65" s="1190"/>
      <c r="H65" s="518"/>
    </row>
    <row r="66" spans="1:8">
      <c r="A66" s="410"/>
      <c r="B66" s="515"/>
      <c r="C66" s="522"/>
      <c r="D66" s="522"/>
      <c r="E66" s="410"/>
      <c r="F66" s="410"/>
      <c r="G66" s="510"/>
      <c r="H66" s="518"/>
    </row>
    <row r="67" spans="1:8" ht="19" thickBot="1">
      <c r="A67" s="410"/>
      <c r="B67" s="515"/>
      <c r="C67" s="1177" t="s">
        <v>1279</v>
      </c>
      <c r="D67" s="1177"/>
      <c r="E67" s="523"/>
      <c r="F67" s="523"/>
      <c r="G67" s="524"/>
      <c r="H67" s="518"/>
    </row>
    <row r="68" spans="1:8" ht="19" thickBot="1">
      <c r="A68" s="410"/>
      <c r="B68" s="515"/>
      <c r="C68" s="1178" t="s">
        <v>1280</v>
      </c>
      <c r="D68" s="1178"/>
      <c r="E68" s="1178"/>
      <c r="F68" s="1178"/>
      <c r="G68" s="1178"/>
      <c r="H68" s="518"/>
    </row>
    <row r="69" spans="1:8" ht="43" thickBot="1">
      <c r="A69" s="410"/>
      <c r="B69" s="515"/>
      <c r="C69" s="949" t="s">
        <v>1281</v>
      </c>
      <c r="D69" s="950" t="s">
        <v>1282</v>
      </c>
      <c r="E69" s="951">
        <v>0</v>
      </c>
      <c r="F69" s="952">
        <v>0</v>
      </c>
      <c r="G69" s="951">
        <v>0</v>
      </c>
      <c r="H69" s="526"/>
    </row>
    <row r="70" spans="1:8" ht="57" thickBot="1">
      <c r="A70" s="410"/>
      <c r="B70" s="515"/>
      <c r="C70" s="949" t="s">
        <v>1283</v>
      </c>
      <c r="D70" s="950" t="s">
        <v>1284</v>
      </c>
      <c r="E70" s="951" t="s">
        <v>1285</v>
      </c>
      <c r="F70" s="953" t="s">
        <v>1585</v>
      </c>
      <c r="G70" s="951" t="s">
        <v>1286</v>
      </c>
      <c r="H70" s="526"/>
    </row>
    <row r="71" spans="1:8">
      <c r="A71" s="410"/>
      <c r="B71" s="515"/>
      <c r="C71" s="410"/>
      <c r="D71" s="476"/>
      <c r="E71" s="476"/>
      <c r="F71" s="476"/>
      <c r="G71" s="476"/>
      <c r="H71" s="526"/>
    </row>
    <row r="72" spans="1:8" ht="19" thickBot="1">
      <c r="A72" s="410"/>
      <c r="B72" s="515"/>
      <c r="C72" s="1177" t="s">
        <v>519</v>
      </c>
      <c r="D72" s="1177"/>
      <c r="E72" s="523"/>
      <c r="F72" s="523"/>
      <c r="G72" s="524"/>
      <c r="H72" s="526"/>
    </row>
    <row r="73" spans="1:8" ht="35" customHeight="1" thickBot="1">
      <c r="A73" s="410"/>
      <c r="B73" s="515"/>
      <c r="C73" s="1180" t="s">
        <v>1287</v>
      </c>
      <c r="D73" s="1180"/>
      <c r="E73" s="1180"/>
      <c r="F73" s="1180"/>
      <c r="G73" s="1180"/>
      <c r="H73" s="526"/>
    </row>
    <row r="74" spans="1:8" ht="43" thickBot="1">
      <c r="A74" s="410"/>
      <c r="B74" s="515"/>
      <c r="C74" s="949" t="s">
        <v>1288</v>
      </c>
      <c r="D74" s="950" t="s">
        <v>1289</v>
      </c>
      <c r="E74" s="952">
        <v>0</v>
      </c>
      <c r="F74" s="952">
        <v>0</v>
      </c>
      <c r="G74" s="951">
        <v>0</v>
      </c>
      <c r="H74" s="526"/>
    </row>
    <row r="75" spans="1:8" ht="31" thickBot="1">
      <c r="A75" s="410"/>
      <c r="B75" s="515"/>
      <c r="C75" s="949" t="s">
        <v>1290</v>
      </c>
      <c r="D75" s="950" t="s">
        <v>1291</v>
      </c>
      <c r="E75" s="952">
        <v>0</v>
      </c>
      <c r="F75" s="952">
        <v>0</v>
      </c>
      <c r="G75" s="951">
        <v>0</v>
      </c>
      <c r="H75" s="526"/>
    </row>
    <row r="76" spans="1:8" ht="46" thickBot="1">
      <c r="A76" s="410"/>
      <c r="B76" s="515"/>
      <c r="C76" s="949" t="s">
        <v>1292</v>
      </c>
      <c r="D76" s="950" t="s">
        <v>1293</v>
      </c>
      <c r="E76" s="954" t="s">
        <v>1285</v>
      </c>
      <c r="F76" s="953">
        <v>0.91669999999999996</v>
      </c>
      <c r="G76" s="955" t="s">
        <v>1285</v>
      </c>
      <c r="H76" s="518"/>
    </row>
    <row r="77" spans="1:8">
      <c r="A77" s="410"/>
      <c r="B77" s="515"/>
      <c r="C77" s="525"/>
      <c r="D77" s="527"/>
      <c r="E77" s="474"/>
      <c r="F77" s="528"/>
      <c r="G77" s="529"/>
      <c r="H77" s="518"/>
    </row>
    <row r="78" spans="1:8" ht="21" thickBot="1">
      <c r="A78" s="410"/>
      <c r="B78" s="515"/>
      <c r="C78" s="1177" t="s">
        <v>1559</v>
      </c>
      <c r="D78" s="1177"/>
      <c r="E78" s="523"/>
      <c r="F78" s="523"/>
      <c r="G78" s="524"/>
      <c r="H78" s="518"/>
    </row>
    <row r="79" spans="1:8" ht="41" customHeight="1" thickBot="1">
      <c r="A79" s="410"/>
      <c r="B79" s="515"/>
      <c r="C79" s="1180" t="s">
        <v>1294</v>
      </c>
      <c r="D79" s="1180"/>
      <c r="E79" s="1180"/>
      <c r="F79" s="1180"/>
      <c r="G79" s="1180"/>
      <c r="H79" s="518"/>
    </row>
    <row r="80" spans="1:8" ht="141" thickBot="1">
      <c r="A80" s="410"/>
      <c r="B80" s="515"/>
      <c r="C80" s="949" t="s">
        <v>1295</v>
      </c>
      <c r="D80" s="950" t="s">
        <v>1566</v>
      </c>
      <c r="E80" s="954">
        <v>1</v>
      </c>
      <c r="F80" s="954">
        <v>0.91</v>
      </c>
      <c r="G80" s="954" t="s">
        <v>1296</v>
      </c>
      <c r="H80" s="518"/>
    </row>
    <row r="81" spans="1:8" ht="113" thickBot="1">
      <c r="A81" s="410"/>
      <c r="B81" s="515"/>
      <c r="C81" s="949" t="s">
        <v>1297</v>
      </c>
      <c r="D81" s="950" t="s">
        <v>1468</v>
      </c>
      <c r="E81" s="954"/>
      <c r="F81" s="954">
        <v>0.79</v>
      </c>
      <c r="G81" s="954" t="s">
        <v>1576</v>
      </c>
      <c r="H81" s="518"/>
    </row>
    <row r="82" spans="1:8" ht="31" thickBot="1">
      <c r="A82" s="410"/>
      <c r="B82" s="515"/>
      <c r="C82" s="949" t="s">
        <v>1298</v>
      </c>
      <c r="D82" s="950"/>
      <c r="E82" s="954" t="s">
        <v>1299</v>
      </c>
      <c r="F82" s="954"/>
      <c r="G82" s="954" t="s">
        <v>1296</v>
      </c>
      <c r="H82" s="518"/>
    </row>
    <row r="83" spans="1:8" ht="16" thickBot="1">
      <c r="A83" s="410"/>
      <c r="B83" s="530"/>
      <c r="C83" s="531"/>
      <c r="D83" s="532"/>
      <c r="E83" s="533"/>
      <c r="F83" s="533"/>
      <c r="G83" s="534"/>
      <c r="H83" s="535"/>
    </row>
    <row r="84" spans="1:8">
      <c r="A84" s="410"/>
      <c r="B84" s="410"/>
      <c r="C84" s="410"/>
      <c r="D84" s="410"/>
      <c r="E84" s="536"/>
      <c r="F84" s="536"/>
      <c r="G84" s="410"/>
      <c r="H84" s="410"/>
    </row>
    <row r="85" spans="1:8" ht="61" customHeight="1">
      <c r="A85" s="410"/>
      <c r="B85" s="410"/>
      <c r="C85" s="1181" t="s">
        <v>1755</v>
      </c>
      <c r="D85" s="1181"/>
      <c r="E85" s="410"/>
      <c r="F85" s="410"/>
      <c r="G85" s="410"/>
      <c r="H85" s="410"/>
    </row>
    <row r="86" spans="1:8">
      <c r="A86" s="410"/>
      <c r="B86" s="410"/>
      <c r="C86" s="1179" t="s">
        <v>1586</v>
      </c>
      <c r="D86" s="1179"/>
      <c r="E86" s="410"/>
      <c r="F86" s="410"/>
      <c r="G86" s="410"/>
      <c r="H86" s="410"/>
    </row>
  </sheetData>
  <sheetProtection algorithmName="SHA-512" hashValue="pnXNmqER7huupfaFW8qua+SeOvgERPB/1i899ey26Zq25rJ3iymP41x3K1q9kkgqSVRBYHEo4F78n+5xXjokWg==" saltValue="HzCszkUU1r3p7TXTP8Ualg==" spinCount="100000" sheet="1" formatRows="0" insertColumns="0" insertRows="0" insertHyperlinks="0" deleteColumns="0" deleteRows="0" sort="0" autoFilter="0" pivotTables="0"/>
  <mergeCells count="35">
    <mergeCell ref="C63:D63"/>
    <mergeCell ref="C64:G64"/>
    <mergeCell ref="E65:G65"/>
    <mergeCell ref="C29:D29"/>
    <mergeCell ref="B1:D1"/>
    <mergeCell ref="E1:G1"/>
    <mergeCell ref="C6:D6"/>
    <mergeCell ref="C7:G7"/>
    <mergeCell ref="C10:D10"/>
    <mergeCell ref="C11:G11"/>
    <mergeCell ref="C16:D16"/>
    <mergeCell ref="C17:G17"/>
    <mergeCell ref="C25:D25"/>
    <mergeCell ref="C26:G26"/>
    <mergeCell ref="C61:D61"/>
    <mergeCell ref="C30:G30"/>
    <mergeCell ref="C34:D34"/>
    <mergeCell ref="C35:G35"/>
    <mergeCell ref="C41:D41"/>
    <mergeCell ref="C42:G42"/>
    <mergeCell ref="C45:D45"/>
    <mergeCell ref="C46:G46"/>
    <mergeCell ref="C50:D50"/>
    <mergeCell ref="C51:G51"/>
    <mergeCell ref="C59:D59"/>
    <mergeCell ref="C60:E60"/>
    <mergeCell ref="C65:D65"/>
    <mergeCell ref="C67:D67"/>
    <mergeCell ref="C68:G68"/>
    <mergeCell ref="C86:D86"/>
    <mergeCell ref="C73:G73"/>
    <mergeCell ref="C78:D78"/>
    <mergeCell ref="C79:G79"/>
    <mergeCell ref="C85:D85"/>
    <mergeCell ref="C72:D72"/>
  </mergeCells>
  <pageMargins left="0.7" right="0.7" top="0.78740157499999996" bottom="0.78740157499999996" header="0.3" footer="0.3"/>
  <pageSetup paperSize="9" orientation="portrait" horizontalDpi="0" verticalDpi="0"/>
  <ignoredErrors>
    <ignoredError sqref="F13"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A1AF-069E-BE49-BF91-40F678959488}">
  <sheetPr>
    <tabColor rgb="FF00B050"/>
  </sheetPr>
  <dimension ref="A1:I103"/>
  <sheetViews>
    <sheetView showGridLines="0" zoomScaleNormal="100" workbookViewId="0"/>
  </sheetViews>
  <sheetFormatPr baseColWidth="10" defaultColWidth="11.5" defaultRowHeight="15"/>
  <cols>
    <col min="1" max="1" width="2.83203125" style="1" customWidth="1"/>
    <col min="2" max="2" width="78.5" style="1" bestFit="1" customWidth="1"/>
    <col min="3" max="3" width="17.33203125" style="1" customWidth="1"/>
    <col min="4" max="8" width="12.5" style="1" customWidth="1"/>
    <col min="9" max="9" width="17.1640625" style="1" customWidth="1"/>
    <col min="10" max="16384" width="11.5" style="1"/>
  </cols>
  <sheetData>
    <row r="1" spans="1:9" ht="31" thickBot="1">
      <c r="B1" s="1191" t="s">
        <v>522</v>
      </c>
      <c r="C1" s="1191"/>
      <c r="D1" s="1199"/>
      <c r="E1" s="1199"/>
      <c r="F1" s="1199"/>
      <c r="G1" s="1199"/>
      <c r="H1" s="1199"/>
      <c r="I1" s="294"/>
    </row>
    <row r="2" spans="1:9" ht="16">
      <c r="B2" s="360"/>
      <c r="D2" s="9"/>
      <c r="E2" s="9"/>
      <c r="F2" s="9"/>
      <c r="G2" s="9"/>
      <c r="H2" s="9"/>
      <c r="I2" s="294"/>
    </row>
    <row r="3" spans="1:9" ht="16" thickBot="1">
      <c r="A3" s="265"/>
      <c r="B3" s="266" t="s">
        <v>523</v>
      </c>
      <c r="C3" s="268" t="s">
        <v>3</v>
      </c>
      <c r="D3" s="268">
        <v>2019</v>
      </c>
      <c r="E3" s="268">
        <v>2020</v>
      </c>
      <c r="F3" s="268">
        <v>2021</v>
      </c>
      <c r="G3" s="367">
        <v>2022</v>
      </c>
      <c r="H3" s="267">
        <v>2023</v>
      </c>
    </row>
    <row r="4" spans="1:9" ht="18" customHeight="1">
      <c r="A4" s="280"/>
      <c r="B4" s="957" t="s">
        <v>524</v>
      </c>
      <c r="C4" s="958" t="s">
        <v>449</v>
      </c>
      <c r="D4" s="958">
        <v>727</v>
      </c>
      <c r="E4" s="958">
        <v>736</v>
      </c>
      <c r="F4" s="958">
        <v>755</v>
      </c>
      <c r="G4" s="959">
        <v>799</v>
      </c>
      <c r="H4" s="960">
        <v>803</v>
      </c>
    </row>
    <row r="5" spans="1:9" ht="17">
      <c r="A5" s="280"/>
      <c r="B5" s="957" t="s">
        <v>1587</v>
      </c>
      <c r="C5" s="958" t="s">
        <v>449</v>
      </c>
      <c r="D5" s="958">
        <v>696</v>
      </c>
      <c r="E5" s="958">
        <v>710</v>
      </c>
      <c r="F5" s="958">
        <v>732</v>
      </c>
      <c r="G5" s="959">
        <v>775</v>
      </c>
      <c r="H5" s="960">
        <v>777</v>
      </c>
      <c r="I5" s="374"/>
    </row>
    <row r="6" spans="1:9" ht="17">
      <c r="A6" s="280"/>
      <c r="B6" s="957" t="s">
        <v>1588</v>
      </c>
      <c r="C6" s="958" t="s">
        <v>449</v>
      </c>
      <c r="D6" s="958">
        <v>668</v>
      </c>
      <c r="E6" s="958">
        <v>686</v>
      </c>
      <c r="F6" s="958">
        <v>711</v>
      </c>
      <c r="G6" s="959">
        <v>757</v>
      </c>
      <c r="H6" s="960">
        <v>760</v>
      </c>
    </row>
    <row r="7" spans="1:9" ht="17" customHeight="1">
      <c r="A7" s="280"/>
      <c r="B7" s="957" t="s">
        <v>455</v>
      </c>
      <c r="C7" s="958" t="s">
        <v>449</v>
      </c>
      <c r="D7" s="958">
        <v>28</v>
      </c>
      <c r="E7" s="958">
        <v>24</v>
      </c>
      <c r="F7" s="958">
        <v>21</v>
      </c>
      <c r="G7" s="959">
        <v>18</v>
      </c>
      <c r="H7" s="960">
        <v>17</v>
      </c>
    </row>
    <row r="8" spans="1:9" ht="17">
      <c r="A8" s="280"/>
      <c r="B8" s="957" t="s">
        <v>1589</v>
      </c>
      <c r="C8" s="958" t="s">
        <v>449</v>
      </c>
      <c r="D8" s="958">
        <v>31</v>
      </c>
      <c r="E8" s="958">
        <v>26</v>
      </c>
      <c r="F8" s="958">
        <v>23</v>
      </c>
      <c r="G8" s="959">
        <v>24</v>
      </c>
      <c r="H8" s="960">
        <v>26</v>
      </c>
    </row>
    <row r="9" spans="1:9" ht="17">
      <c r="A9" s="280"/>
      <c r="B9" s="957" t="s">
        <v>1590</v>
      </c>
      <c r="C9" s="958" t="s">
        <v>458</v>
      </c>
      <c r="D9" s="961">
        <v>0.17</v>
      </c>
      <c r="E9" s="961">
        <v>0.12</v>
      </c>
      <c r="F9" s="961">
        <v>0.09</v>
      </c>
      <c r="G9" s="962">
        <v>0.08</v>
      </c>
      <c r="H9" s="963">
        <v>7.0000000000000007E-2</v>
      </c>
    </row>
    <row r="10" spans="1:9" ht="17" customHeight="1">
      <c r="A10" s="280"/>
      <c r="B10" s="957" t="s">
        <v>525</v>
      </c>
      <c r="C10" s="958" t="s">
        <v>449</v>
      </c>
      <c r="D10" s="958">
        <v>584</v>
      </c>
      <c r="E10" s="958">
        <v>679</v>
      </c>
      <c r="F10" s="958">
        <v>732</v>
      </c>
      <c r="G10" s="959">
        <v>775</v>
      </c>
      <c r="H10" s="960">
        <v>777</v>
      </c>
    </row>
    <row r="11" spans="1:9" ht="17" thickBot="1">
      <c r="A11" s="280"/>
      <c r="B11" s="964" t="s">
        <v>1591</v>
      </c>
      <c r="C11" s="965" t="s">
        <v>18</v>
      </c>
      <c r="D11" s="966">
        <v>84</v>
      </c>
      <c r="E11" s="966">
        <v>96</v>
      </c>
      <c r="F11" s="967">
        <v>100</v>
      </c>
      <c r="G11" s="968">
        <v>100</v>
      </c>
      <c r="H11" s="969">
        <v>100</v>
      </c>
    </row>
    <row r="12" spans="1:9" s="265" customFormat="1" ht="13">
      <c r="B12" s="970"/>
      <c r="C12" s="970"/>
      <c r="D12" s="970"/>
      <c r="E12" s="970"/>
      <c r="F12" s="970"/>
      <c r="G12" s="970"/>
      <c r="H12" s="971"/>
    </row>
    <row r="13" spans="1:9" s="265" customFormat="1" ht="24">
      <c r="B13" s="972" t="s">
        <v>1592</v>
      </c>
      <c r="C13" s="972"/>
      <c r="D13" s="972"/>
      <c r="E13" s="970"/>
      <c r="F13" s="970"/>
      <c r="G13" s="970"/>
      <c r="H13" s="971"/>
    </row>
    <row r="14" spans="1:9" s="265" customFormat="1" ht="36">
      <c r="B14" s="972" t="s">
        <v>1593</v>
      </c>
      <c r="C14" s="972"/>
      <c r="D14" s="972"/>
      <c r="E14" s="970"/>
      <c r="F14" s="970"/>
      <c r="G14" s="970"/>
      <c r="H14" s="971"/>
    </row>
    <row r="15" spans="1:9" s="265" customFormat="1" ht="48">
      <c r="B15" s="972" t="s">
        <v>1594</v>
      </c>
      <c r="C15" s="972"/>
      <c r="D15" s="972"/>
      <c r="E15" s="970"/>
      <c r="F15" s="970"/>
      <c r="G15" s="970"/>
      <c r="H15" s="971"/>
    </row>
    <row r="16" spans="1:9" s="265" customFormat="1" ht="13">
      <c r="B16" s="972" t="s">
        <v>1595</v>
      </c>
      <c r="C16" s="972"/>
      <c r="D16" s="972"/>
      <c r="E16" s="970"/>
      <c r="F16" s="970"/>
      <c r="G16" s="970"/>
      <c r="H16" s="971"/>
    </row>
    <row r="17" spans="1:8" s="265" customFormat="1" ht="24">
      <c r="B17" s="973" t="s">
        <v>1596</v>
      </c>
      <c r="C17" s="973"/>
      <c r="D17" s="973"/>
      <c r="E17" s="970"/>
      <c r="F17" s="970"/>
      <c r="G17" s="970"/>
      <c r="H17" s="971"/>
    </row>
    <row r="18" spans="1:8" s="265" customFormat="1" ht="13">
      <c r="B18" s="346"/>
      <c r="C18" s="269"/>
      <c r="D18" s="269"/>
      <c r="E18" s="269"/>
      <c r="F18" s="269"/>
      <c r="G18" s="269"/>
    </row>
    <row r="19" spans="1:8" s="265" customFormat="1" ht="17" thickBot="1">
      <c r="B19" s="266" t="s">
        <v>526</v>
      </c>
      <c r="C19" s="268" t="s">
        <v>3</v>
      </c>
      <c r="D19" s="268">
        <v>2019</v>
      </c>
      <c r="E19" s="268">
        <v>2020</v>
      </c>
      <c r="F19" s="268">
        <v>2021</v>
      </c>
      <c r="G19" s="367">
        <v>2022</v>
      </c>
      <c r="H19" s="267">
        <v>2023</v>
      </c>
    </row>
    <row r="20" spans="1:8" s="358" customFormat="1" ht="17">
      <c r="A20" s="359"/>
      <c r="B20" s="974" t="s">
        <v>1681</v>
      </c>
      <c r="C20" s="1150" t="s">
        <v>1679</v>
      </c>
      <c r="D20" s="975">
        <v>93470</v>
      </c>
      <c r="E20" s="975">
        <v>26720</v>
      </c>
      <c r="F20" s="975">
        <v>6266</v>
      </c>
      <c r="G20" s="976">
        <v>7766</v>
      </c>
      <c r="H20" s="977">
        <v>9103</v>
      </c>
    </row>
    <row r="21" spans="1:8" ht="16">
      <c r="A21" s="265"/>
      <c r="B21" s="978" t="s">
        <v>1597</v>
      </c>
      <c r="C21" s="1151" t="s">
        <v>1678</v>
      </c>
      <c r="D21" s="958">
        <v>342524</v>
      </c>
      <c r="E21" s="958">
        <v>292214</v>
      </c>
      <c r="F21" s="958">
        <v>274190</v>
      </c>
      <c r="G21" s="959">
        <v>333228</v>
      </c>
      <c r="H21" s="979">
        <v>346327</v>
      </c>
    </row>
    <row r="22" spans="1:8" ht="16">
      <c r="A22" s="265"/>
      <c r="B22" s="957" t="s">
        <v>466</v>
      </c>
      <c r="C22" s="1151" t="s">
        <v>1678</v>
      </c>
      <c r="D22" s="958">
        <v>7000</v>
      </c>
      <c r="E22" s="958">
        <v>5623</v>
      </c>
      <c r="F22" s="958">
        <v>5369</v>
      </c>
      <c r="G22" s="959">
        <v>5520</v>
      </c>
      <c r="H22" s="979">
        <v>5955</v>
      </c>
    </row>
    <row r="23" spans="1:8" ht="16">
      <c r="A23" s="265"/>
      <c r="B23" s="957" t="s">
        <v>467</v>
      </c>
      <c r="C23" s="1151" t="s">
        <v>1678</v>
      </c>
      <c r="D23" s="958">
        <v>81513</v>
      </c>
      <c r="E23" s="958">
        <v>20201</v>
      </c>
      <c r="F23" s="958">
        <v>581</v>
      </c>
      <c r="G23" s="959">
        <v>261</v>
      </c>
      <c r="H23" s="979">
        <v>234</v>
      </c>
    </row>
    <row r="24" spans="1:8" ht="16">
      <c r="A24" s="265"/>
      <c r="B24" s="957" t="s">
        <v>468</v>
      </c>
      <c r="C24" s="1151" t="s">
        <v>1678</v>
      </c>
      <c r="D24" s="958">
        <v>330567</v>
      </c>
      <c r="E24" s="958">
        <v>285695</v>
      </c>
      <c r="F24" s="958">
        <v>268505</v>
      </c>
      <c r="G24" s="959">
        <v>325723</v>
      </c>
      <c r="H24" s="979">
        <v>337459</v>
      </c>
    </row>
    <row r="25" spans="1:8" ht="17">
      <c r="A25" s="265"/>
      <c r="B25" s="957" t="s">
        <v>1598</v>
      </c>
      <c r="C25" s="1151" t="s">
        <v>1678</v>
      </c>
      <c r="D25" s="958">
        <v>4957</v>
      </c>
      <c r="E25" s="958">
        <v>896</v>
      </c>
      <c r="F25" s="958">
        <v>316</v>
      </c>
      <c r="G25" s="959">
        <v>1985</v>
      </c>
      <c r="H25" s="979">
        <v>2913</v>
      </c>
    </row>
    <row r="26" spans="1:8" ht="17">
      <c r="A26" s="265"/>
      <c r="B26" s="957" t="s">
        <v>1599</v>
      </c>
      <c r="C26" s="1151" t="s">
        <v>1678</v>
      </c>
      <c r="D26" s="958" t="s">
        <v>30</v>
      </c>
      <c r="E26" s="958">
        <v>188504.71417123711</v>
      </c>
      <c r="F26" s="958">
        <v>154338.88956317099</v>
      </c>
      <c r="G26" s="959">
        <v>160362.5</v>
      </c>
      <c r="H26" s="979">
        <v>194265</v>
      </c>
    </row>
    <row r="27" spans="1:8" ht="16">
      <c r="A27" s="265"/>
      <c r="B27" s="957" t="s">
        <v>527</v>
      </c>
      <c r="C27" s="1151" t="s">
        <v>1678</v>
      </c>
      <c r="D27" s="958" t="s">
        <v>30</v>
      </c>
      <c r="E27" s="958">
        <v>35141.693906698878</v>
      </c>
      <c r="F27" s="958">
        <v>43764.560999535017</v>
      </c>
      <c r="G27" s="959">
        <v>58171.26</v>
      </c>
      <c r="H27" s="979">
        <v>57826</v>
      </c>
    </row>
    <row r="28" spans="1:8" ht="16">
      <c r="A28" s="265"/>
      <c r="B28" s="957" t="s">
        <v>528</v>
      </c>
      <c r="C28" s="1151" t="s">
        <v>1678</v>
      </c>
      <c r="D28" s="958" t="s">
        <v>30</v>
      </c>
      <c r="E28" s="958">
        <v>7226.6832939739752</v>
      </c>
      <c r="F28" s="958">
        <v>1187.3140511640991</v>
      </c>
      <c r="G28" s="959">
        <v>1329.93</v>
      </c>
      <c r="H28" s="979">
        <v>1426</v>
      </c>
    </row>
    <row r="29" spans="1:8" ht="17">
      <c r="A29" s="265"/>
      <c r="B29" s="957" t="s">
        <v>1600</v>
      </c>
      <c r="C29" s="1151" t="s">
        <v>1678</v>
      </c>
      <c r="D29" s="958" t="s">
        <v>30</v>
      </c>
      <c r="E29" s="958">
        <v>237575</v>
      </c>
      <c r="F29" s="958">
        <v>132805.9603465712</v>
      </c>
      <c r="G29" s="959">
        <v>161435.26</v>
      </c>
      <c r="H29" s="979">
        <v>135510</v>
      </c>
    </row>
    <row r="30" spans="1:8" ht="16">
      <c r="A30" s="265"/>
      <c r="B30" s="957" t="s">
        <v>529</v>
      </c>
      <c r="C30" s="1151" t="s">
        <v>1678</v>
      </c>
      <c r="D30" s="958" t="s">
        <v>30</v>
      </c>
      <c r="E30" s="958">
        <v>469344.09137190995</v>
      </c>
      <c r="F30" s="958">
        <v>332412.72496044135</v>
      </c>
      <c r="G30" s="959">
        <v>383283.95</v>
      </c>
      <c r="H30" s="979">
        <v>391940</v>
      </c>
    </row>
    <row r="31" spans="1:8" ht="16">
      <c r="A31" s="265"/>
      <c r="B31" s="957" t="s">
        <v>470</v>
      </c>
      <c r="C31" s="1151" t="s">
        <v>1678</v>
      </c>
      <c r="D31" s="958">
        <v>276974</v>
      </c>
      <c r="E31" s="958">
        <v>272105.62</v>
      </c>
      <c r="F31" s="958">
        <v>301163.88662916003</v>
      </c>
      <c r="G31" s="959">
        <v>377488.30641899991</v>
      </c>
      <c r="H31" s="979">
        <v>359500</v>
      </c>
    </row>
    <row r="32" spans="1:8" ht="17" thickBot="1">
      <c r="A32" s="265"/>
      <c r="B32" s="964" t="s">
        <v>1601</v>
      </c>
      <c r="C32" s="1152" t="s">
        <v>1680</v>
      </c>
      <c r="D32" s="980">
        <v>79.2</v>
      </c>
      <c r="E32" s="980">
        <v>47.07</v>
      </c>
      <c r="F32" s="980">
        <v>33.18</v>
      </c>
      <c r="G32" s="981">
        <v>31.7</v>
      </c>
      <c r="H32" s="969" t="s">
        <v>530</v>
      </c>
    </row>
    <row r="33" spans="1:8">
      <c r="A33" s="265"/>
      <c r="B33" s="982"/>
      <c r="C33" s="982"/>
      <c r="D33" s="982"/>
      <c r="E33" s="982"/>
      <c r="F33" s="982"/>
      <c r="G33" s="982"/>
      <c r="H33" s="982"/>
    </row>
    <row r="34" spans="1:8" ht="65" customHeight="1">
      <c r="B34" s="972" t="s">
        <v>1602</v>
      </c>
      <c r="C34" s="972"/>
      <c r="D34" s="972"/>
      <c r="E34" s="972"/>
      <c r="F34" s="972"/>
      <c r="G34" s="972"/>
      <c r="H34" s="972"/>
    </row>
    <row r="35" spans="1:8" ht="60">
      <c r="B35" s="972" t="s">
        <v>1603</v>
      </c>
      <c r="C35" s="972"/>
      <c r="D35" s="972"/>
      <c r="E35" s="972"/>
      <c r="F35" s="972"/>
      <c r="G35" s="972"/>
      <c r="H35" s="972"/>
    </row>
    <row r="36" spans="1:8">
      <c r="B36" s="972" t="s">
        <v>1604</v>
      </c>
      <c r="C36" s="972"/>
      <c r="D36" s="972"/>
      <c r="E36" s="972"/>
      <c r="F36" s="972"/>
      <c r="G36" s="972"/>
      <c r="H36" s="972"/>
    </row>
    <row r="37" spans="1:8" ht="95" customHeight="1">
      <c r="B37" s="972" t="s">
        <v>1605</v>
      </c>
      <c r="C37" s="972"/>
      <c r="D37" s="972"/>
      <c r="E37" s="972"/>
      <c r="F37" s="972"/>
      <c r="G37" s="972"/>
      <c r="H37" s="972"/>
    </row>
    <row r="38" spans="1:8" ht="48">
      <c r="B38" s="972" t="s">
        <v>1606</v>
      </c>
      <c r="C38" s="972"/>
      <c r="D38" s="972"/>
      <c r="E38" s="972"/>
      <c r="F38" s="972"/>
      <c r="G38" s="972"/>
      <c r="H38" s="972"/>
    </row>
    <row r="39" spans="1:8" ht="48">
      <c r="B39" s="972" t="s">
        <v>1607</v>
      </c>
      <c r="C39" s="972"/>
      <c r="D39" s="972"/>
      <c r="E39" s="972"/>
      <c r="F39" s="972"/>
      <c r="G39" s="972"/>
      <c r="H39" s="972"/>
    </row>
    <row r="40" spans="1:8" ht="24">
      <c r="B40" s="983" t="s">
        <v>1608</v>
      </c>
      <c r="C40" s="972"/>
      <c r="D40" s="972"/>
      <c r="E40" s="972"/>
      <c r="F40" s="972"/>
      <c r="G40" s="972"/>
      <c r="H40" s="972"/>
    </row>
    <row r="42" spans="1:8" ht="31" thickBot="1">
      <c r="B42" s="1191" t="s">
        <v>531</v>
      </c>
      <c r="C42" s="1200"/>
      <c r="D42" s="1199"/>
      <c r="E42" s="1201"/>
      <c r="F42" s="1201"/>
      <c r="G42" s="1201"/>
      <c r="H42" s="1201"/>
    </row>
    <row r="43" spans="1:8">
      <c r="B43" s="265"/>
      <c r="C43" s="265"/>
      <c r="D43" s="265"/>
      <c r="E43" s="265"/>
      <c r="F43" s="265"/>
      <c r="G43" s="265"/>
      <c r="H43" s="355"/>
    </row>
    <row r="44" spans="1:8" ht="17" thickBot="1">
      <c r="A44" s="262"/>
      <c r="B44" s="356" t="s">
        <v>532</v>
      </c>
      <c r="C44" s="268" t="s">
        <v>3</v>
      </c>
      <c r="D44" s="268">
        <v>2019</v>
      </c>
      <c r="E44" s="268">
        <v>2020</v>
      </c>
      <c r="F44" s="268">
        <v>2021</v>
      </c>
      <c r="G44" s="268">
        <v>2022</v>
      </c>
      <c r="H44" s="267">
        <v>2023</v>
      </c>
    </row>
    <row r="45" spans="1:8" ht="30">
      <c r="A45" s="262"/>
      <c r="B45" s="984" t="s">
        <v>1609</v>
      </c>
      <c r="C45" s="985" t="s">
        <v>488</v>
      </c>
      <c r="D45" s="986">
        <v>119.7</v>
      </c>
      <c r="E45" s="986">
        <v>88.3</v>
      </c>
      <c r="F45" s="987" t="s">
        <v>1610</v>
      </c>
      <c r="G45" s="988">
        <v>1200.93</v>
      </c>
      <c r="H45" s="989">
        <v>1191.7</v>
      </c>
    </row>
    <row r="46" spans="1:8" ht="16">
      <c r="A46" s="262"/>
      <c r="B46" s="984" t="s">
        <v>520</v>
      </c>
      <c r="C46" s="958" t="s">
        <v>488</v>
      </c>
      <c r="D46" s="990" t="s">
        <v>30</v>
      </c>
      <c r="E46" s="990" t="s">
        <v>30</v>
      </c>
      <c r="F46" s="990">
        <v>50.3</v>
      </c>
      <c r="G46" s="991">
        <v>36.97</v>
      </c>
      <c r="H46" s="992" t="s">
        <v>533</v>
      </c>
    </row>
    <row r="47" spans="1:8" ht="16">
      <c r="A47" s="262"/>
      <c r="B47" s="984" t="s">
        <v>1611</v>
      </c>
      <c r="C47" s="958" t="s">
        <v>488</v>
      </c>
      <c r="D47" s="990">
        <v>11.01</v>
      </c>
      <c r="E47" s="990">
        <v>10.4</v>
      </c>
      <c r="F47" s="990">
        <v>14.1</v>
      </c>
      <c r="G47" s="991">
        <v>14.26</v>
      </c>
      <c r="H47" s="992" t="s">
        <v>534</v>
      </c>
    </row>
    <row r="48" spans="1:8" ht="16">
      <c r="A48" s="262"/>
      <c r="B48" s="984" t="s">
        <v>1612</v>
      </c>
      <c r="C48" s="958" t="s">
        <v>506</v>
      </c>
      <c r="D48" s="990">
        <v>0.222444</v>
      </c>
      <c r="E48" s="990">
        <v>0.6</v>
      </c>
      <c r="F48" s="990">
        <v>7.3</v>
      </c>
      <c r="G48" s="991">
        <v>4.4000000000000004</v>
      </c>
      <c r="H48" s="992">
        <v>7</v>
      </c>
    </row>
    <row r="49" spans="1:8" ht="16">
      <c r="A49" s="262"/>
      <c r="B49" s="1146" t="s">
        <v>1613</v>
      </c>
      <c r="C49" s="958" t="s">
        <v>44</v>
      </c>
      <c r="D49" s="990">
        <v>83057</v>
      </c>
      <c r="E49" s="990">
        <v>110151</v>
      </c>
      <c r="F49" s="990">
        <v>163154</v>
      </c>
      <c r="G49" s="991">
        <v>186842</v>
      </c>
      <c r="H49" s="992">
        <v>86924</v>
      </c>
    </row>
    <row r="50" spans="1:8" ht="17" thickBot="1">
      <c r="A50" s="262"/>
      <c r="B50" s="1050" t="s">
        <v>1614</v>
      </c>
      <c r="C50" s="965" t="s">
        <v>18</v>
      </c>
      <c r="D50" s="993">
        <v>95.24</v>
      </c>
      <c r="E50" s="993">
        <v>97.22</v>
      </c>
      <c r="F50" s="994">
        <v>100</v>
      </c>
      <c r="G50" s="995">
        <v>88</v>
      </c>
      <c r="H50" s="996">
        <v>40</v>
      </c>
    </row>
    <row r="51" spans="1:8" ht="16">
      <c r="A51" s="262"/>
      <c r="B51" s="997"/>
      <c r="C51" s="997"/>
      <c r="D51" s="997"/>
      <c r="E51" s="997"/>
      <c r="F51" s="998"/>
      <c r="G51" s="998"/>
      <c r="H51" s="998"/>
    </row>
    <row r="52" spans="1:8" ht="24">
      <c r="A52" s="262"/>
      <c r="B52" s="999" t="s">
        <v>1615</v>
      </c>
      <c r="C52" s="997"/>
      <c r="D52" s="997"/>
      <c r="E52" s="997"/>
      <c r="F52" s="998"/>
      <c r="G52" s="998"/>
      <c r="H52" s="998"/>
    </row>
    <row r="53" spans="1:8" ht="16">
      <c r="A53" s="262"/>
      <c r="B53" s="999" t="s">
        <v>1616</v>
      </c>
      <c r="C53" s="997"/>
      <c r="D53" s="997"/>
      <c r="E53" s="997"/>
      <c r="F53" s="998"/>
      <c r="G53" s="998"/>
      <c r="H53" s="998"/>
    </row>
    <row r="54" spans="1:8" ht="24">
      <c r="A54" s="262"/>
      <c r="B54" s="999" t="s">
        <v>1617</v>
      </c>
      <c r="C54" s="997"/>
      <c r="D54" s="997"/>
      <c r="E54" s="997"/>
      <c r="F54" s="998"/>
      <c r="G54" s="998"/>
      <c r="H54" s="998"/>
    </row>
    <row r="55" spans="1:8" ht="16">
      <c r="A55" s="262"/>
      <c r="B55" s="999" t="s">
        <v>1618</v>
      </c>
      <c r="C55" s="997"/>
      <c r="D55" s="997"/>
      <c r="E55" s="997"/>
      <c r="F55" s="998"/>
      <c r="G55" s="998"/>
      <c r="H55" s="998"/>
    </row>
    <row r="56" spans="1:8" ht="36">
      <c r="A56" s="262"/>
      <c r="B56" s="999" t="s">
        <v>1619</v>
      </c>
      <c r="C56" s="997"/>
      <c r="D56" s="997"/>
      <c r="E56" s="997"/>
      <c r="F56" s="998"/>
      <c r="G56" s="998"/>
      <c r="H56" s="998"/>
    </row>
    <row r="57" spans="1:8" ht="36">
      <c r="A57" s="262"/>
      <c r="B57" s="999" t="s">
        <v>1620</v>
      </c>
      <c r="C57" s="997"/>
      <c r="D57" s="997"/>
      <c r="E57" s="997"/>
      <c r="F57" s="998"/>
      <c r="G57" s="998"/>
      <c r="H57" s="998"/>
    </row>
    <row r="58" spans="1:8">
      <c r="B58" s="265"/>
      <c r="C58" s="265"/>
      <c r="D58" s="265"/>
      <c r="E58" s="265"/>
      <c r="F58" s="265"/>
      <c r="G58" s="265"/>
      <c r="H58" s="355"/>
    </row>
    <row r="59" spans="1:8" ht="16" thickBot="1">
      <c r="B59" s="266" t="s">
        <v>486</v>
      </c>
      <c r="C59" s="268" t="s">
        <v>535</v>
      </c>
      <c r="D59" s="268">
        <v>2019</v>
      </c>
      <c r="E59" s="268">
        <v>2020</v>
      </c>
      <c r="F59" s="268">
        <v>2021</v>
      </c>
      <c r="G59" s="367">
        <v>2022</v>
      </c>
      <c r="H59" s="267">
        <v>2023</v>
      </c>
    </row>
    <row r="60" spans="1:8" ht="16">
      <c r="A60" s="262"/>
      <c r="B60" s="984" t="s">
        <v>487</v>
      </c>
      <c r="C60" s="985" t="s">
        <v>488</v>
      </c>
      <c r="D60" s="986">
        <v>514.69000000000005</v>
      </c>
      <c r="E60" s="986">
        <v>313.72000000000003</v>
      </c>
      <c r="F60" s="986">
        <f>F61+F62</f>
        <v>273.38</v>
      </c>
      <c r="G60" s="988">
        <v>283</v>
      </c>
      <c r="H60" s="989">
        <v>249.2</v>
      </c>
    </row>
    <row r="61" spans="1:8" ht="16">
      <c r="A61" s="262"/>
      <c r="B61" s="984" t="s">
        <v>1621</v>
      </c>
      <c r="C61" s="958" t="s">
        <v>488</v>
      </c>
      <c r="D61" s="990">
        <v>72.69</v>
      </c>
      <c r="E61" s="990">
        <v>50.72</v>
      </c>
      <c r="F61" s="990">
        <v>39.380000000000003</v>
      </c>
      <c r="G61" s="991">
        <v>56.04</v>
      </c>
      <c r="H61" s="992">
        <v>55.15</v>
      </c>
    </row>
    <row r="62" spans="1:8" ht="16">
      <c r="A62" s="262"/>
      <c r="B62" s="984" t="s">
        <v>1622</v>
      </c>
      <c r="C62" s="958" t="s">
        <v>488</v>
      </c>
      <c r="D62" s="990">
        <v>442</v>
      </c>
      <c r="E62" s="990">
        <v>263</v>
      </c>
      <c r="F62" s="990">
        <v>234</v>
      </c>
      <c r="G62" s="991">
        <v>227</v>
      </c>
      <c r="H62" s="992">
        <v>194</v>
      </c>
    </row>
    <row r="63" spans="1:8" ht="17" thickBot="1">
      <c r="A63" s="262"/>
      <c r="B63" s="964" t="s">
        <v>1683</v>
      </c>
      <c r="C63" s="965" t="s">
        <v>18</v>
      </c>
      <c r="D63" s="993">
        <v>88.5</v>
      </c>
      <c r="E63" s="993">
        <v>91</v>
      </c>
      <c r="F63" s="993">
        <v>91.8</v>
      </c>
      <c r="G63" s="995">
        <v>92.54</v>
      </c>
      <c r="H63" s="996">
        <v>92.63</v>
      </c>
    </row>
    <row r="64" spans="1:8" ht="16">
      <c r="A64" s="262"/>
      <c r="B64" s="1000"/>
      <c r="C64" s="1000"/>
      <c r="D64" s="1000"/>
      <c r="E64" s="1000"/>
      <c r="F64" s="998"/>
      <c r="G64" s="998"/>
      <c r="H64" s="998"/>
    </row>
    <row r="65" spans="1:8" ht="17">
      <c r="A65" s="262"/>
      <c r="B65" s="1157" t="s">
        <v>1623</v>
      </c>
      <c r="C65" s="1000"/>
      <c r="D65" s="1000"/>
      <c r="E65" s="1000"/>
      <c r="F65" s="998"/>
      <c r="G65" s="998"/>
      <c r="H65" s="998"/>
    </row>
    <row r="66" spans="1:8" ht="16">
      <c r="A66" s="262"/>
      <c r="B66" s="1157" t="s">
        <v>1684</v>
      </c>
      <c r="C66" s="1000"/>
      <c r="D66" s="1000"/>
      <c r="E66" s="1000"/>
      <c r="F66" s="998"/>
      <c r="G66" s="998"/>
      <c r="H66" s="998"/>
    </row>
    <row r="67" spans="1:8" ht="17">
      <c r="A67" s="262"/>
      <c r="B67" s="1157" t="s">
        <v>1753</v>
      </c>
      <c r="C67" s="997"/>
      <c r="D67" s="997"/>
      <c r="E67" s="997"/>
      <c r="F67" s="998"/>
      <c r="G67" s="998"/>
      <c r="H67" s="1158"/>
    </row>
    <row r="68" spans="1:8" ht="16">
      <c r="A68" s="262"/>
      <c r="B68" s="346"/>
      <c r="C68" s="262"/>
      <c r="D68" s="262"/>
      <c r="E68" s="262"/>
      <c r="F68" s="357"/>
      <c r="G68" s="357"/>
      <c r="H68" s="357"/>
    </row>
    <row r="69" spans="1:8" ht="17" thickBot="1">
      <c r="A69" s="262"/>
      <c r="B69" s="266" t="s">
        <v>495</v>
      </c>
      <c r="C69" s="268" t="s">
        <v>535</v>
      </c>
      <c r="D69" s="268">
        <v>2019</v>
      </c>
      <c r="E69" s="268">
        <v>2020</v>
      </c>
      <c r="F69" s="268">
        <v>2021</v>
      </c>
      <c r="G69" s="367">
        <v>2022</v>
      </c>
      <c r="H69" s="267">
        <v>2023</v>
      </c>
    </row>
    <row r="70" spans="1:8" ht="17">
      <c r="A70" s="262"/>
      <c r="B70" s="984" t="s">
        <v>536</v>
      </c>
      <c r="C70" s="985" t="s">
        <v>488</v>
      </c>
      <c r="D70" s="986">
        <v>1829</v>
      </c>
      <c r="E70" s="986">
        <v>1657.5</v>
      </c>
      <c r="F70" s="1001" t="s">
        <v>1685</v>
      </c>
      <c r="G70" s="988">
        <v>3533.21</v>
      </c>
      <c r="H70" s="989" t="s">
        <v>537</v>
      </c>
    </row>
    <row r="71" spans="1:8" ht="16">
      <c r="A71" s="262"/>
      <c r="B71" s="984" t="s">
        <v>1688</v>
      </c>
      <c r="C71" s="958" t="s">
        <v>488</v>
      </c>
      <c r="D71" s="990">
        <v>305</v>
      </c>
      <c r="E71" s="990">
        <v>212.21</v>
      </c>
      <c r="F71" s="990">
        <v>125.57599999999999</v>
      </c>
      <c r="G71" s="1159" t="s">
        <v>1694</v>
      </c>
      <c r="H71" s="992" t="s">
        <v>538</v>
      </c>
    </row>
    <row r="72" spans="1:8" ht="16">
      <c r="A72" s="262"/>
      <c r="B72" s="984" t="s">
        <v>1695</v>
      </c>
      <c r="C72" s="958" t="s">
        <v>488</v>
      </c>
      <c r="D72" s="990">
        <v>1322.1</v>
      </c>
      <c r="E72" s="990">
        <v>1262.0999999999999</v>
      </c>
      <c r="F72" s="1002" t="s">
        <v>1686</v>
      </c>
      <c r="G72" s="991">
        <v>1417.78</v>
      </c>
      <c r="H72" s="992" t="s">
        <v>539</v>
      </c>
    </row>
    <row r="73" spans="1:8" ht="16">
      <c r="A73" s="262"/>
      <c r="B73" s="984" t="s">
        <v>1696</v>
      </c>
      <c r="C73" s="958" t="s">
        <v>488</v>
      </c>
      <c r="D73" s="990">
        <v>82.1</v>
      </c>
      <c r="E73" s="990">
        <v>94.912000000000006</v>
      </c>
      <c r="F73" s="990">
        <v>144.4</v>
      </c>
      <c r="G73" s="991">
        <v>97.5</v>
      </c>
      <c r="H73" s="992" t="s">
        <v>540</v>
      </c>
    </row>
    <row r="74" spans="1:8" ht="17" thickBot="1">
      <c r="A74" s="262"/>
      <c r="B74" s="964" t="s">
        <v>1697</v>
      </c>
      <c r="C74" s="965" t="s">
        <v>488</v>
      </c>
      <c r="D74" s="993" t="s">
        <v>30</v>
      </c>
      <c r="E74" s="993" t="s">
        <v>30</v>
      </c>
      <c r="F74" s="993">
        <v>178.251</v>
      </c>
      <c r="G74" s="995">
        <v>505.36</v>
      </c>
      <c r="H74" s="996" t="s">
        <v>541</v>
      </c>
    </row>
    <row r="75" spans="1:8" ht="16">
      <c r="A75" s="262"/>
      <c r="B75" s="997"/>
      <c r="C75" s="997"/>
      <c r="D75" s="997"/>
      <c r="E75" s="997"/>
      <c r="F75" s="998"/>
      <c r="G75" s="998"/>
      <c r="H75" s="998"/>
    </row>
    <row r="76" spans="1:8" ht="16">
      <c r="A76" s="262"/>
      <c r="B76" s="999" t="s">
        <v>1687</v>
      </c>
      <c r="C76" s="997"/>
      <c r="D76" s="997"/>
      <c r="E76" s="997"/>
      <c r="F76" s="998"/>
      <c r="G76" s="998"/>
      <c r="H76" s="998"/>
    </row>
    <row r="77" spans="1:8" ht="24">
      <c r="A77" s="262"/>
      <c r="B77" s="999" t="s">
        <v>1689</v>
      </c>
      <c r="C77" s="997"/>
      <c r="D77" s="997"/>
      <c r="E77" s="997"/>
      <c r="F77" s="998"/>
      <c r="G77" s="998"/>
      <c r="H77" s="998"/>
    </row>
    <row r="78" spans="1:8" ht="16">
      <c r="A78" s="262"/>
      <c r="B78" s="999" t="s">
        <v>1690</v>
      </c>
      <c r="C78" s="997"/>
      <c r="D78" s="997"/>
      <c r="E78" s="997"/>
      <c r="F78" s="998"/>
      <c r="G78" s="998"/>
      <c r="H78" s="998"/>
    </row>
    <row r="79" spans="1:8" ht="16">
      <c r="A79" s="262"/>
      <c r="B79" s="983" t="s">
        <v>1691</v>
      </c>
      <c r="C79" s="997"/>
      <c r="D79" s="997"/>
      <c r="E79" s="997"/>
      <c r="F79" s="998"/>
      <c r="G79" s="998"/>
      <c r="H79" s="998"/>
    </row>
    <row r="80" spans="1:8" ht="24">
      <c r="A80" s="262"/>
      <c r="B80" s="999" t="s">
        <v>1692</v>
      </c>
      <c r="C80" s="997"/>
      <c r="D80" s="997"/>
      <c r="E80" s="997"/>
      <c r="F80" s="998"/>
      <c r="G80" s="998"/>
      <c r="H80" s="998"/>
    </row>
    <row r="81" spans="1:8" ht="24">
      <c r="B81" s="999" t="s">
        <v>1693</v>
      </c>
      <c r="C81" s="997"/>
      <c r="D81" s="997"/>
      <c r="E81" s="997"/>
      <c r="F81" s="998"/>
      <c r="G81" s="998"/>
      <c r="H81" s="998"/>
    </row>
    <row r="82" spans="1:8" ht="16">
      <c r="B82" s="262"/>
      <c r="C82" s="262"/>
      <c r="D82" s="262"/>
      <c r="E82" s="262"/>
      <c r="F82" s="357"/>
      <c r="G82" s="357"/>
      <c r="H82" s="357"/>
    </row>
    <row r="83" spans="1:8" ht="29" thickBot="1">
      <c r="A83" s="262"/>
      <c r="B83" s="356" t="s">
        <v>1472</v>
      </c>
      <c r="C83" s="268" t="s">
        <v>535</v>
      </c>
      <c r="D83" s="1204" t="s">
        <v>542</v>
      </c>
      <c r="E83" s="1204"/>
      <c r="F83" s="1204" t="s">
        <v>543</v>
      </c>
      <c r="G83" s="1204"/>
      <c r="H83" s="268" t="s">
        <v>544</v>
      </c>
    </row>
    <row r="84" spans="1:8" ht="16">
      <c r="A84" s="262"/>
      <c r="B84" s="984" t="s">
        <v>1698</v>
      </c>
      <c r="C84" s="958" t="s">
        <v>488</v>
      </c>
      <c r="D84" s="1205">
        <v>2286.9</v>
      </c>
      <c r="E84" s="1205"/>
      <c r="F84" s="1207" t="s">
        <v>545</v>
      </c>
      <c r="G84" s="1207"/>
      <c r="H84" s="990" t="s">
        <v>537</v>
      </c>
    </row>
    <row r="85" spans="1:8" ht="16">
      <c r="A85" s="262"/>
      <c r="B85" s="984" t="s">
        <v>546</v>
      </c>
      <c r="C85" s="958" t="s">
        <v>488</v>
      </c>
      <c r="D85" s="1202">
        <v>2142.1999999999998</v>
      </c>
      <c r="E85" s="1202"/>
      <c r="F85" s="1208" t="s">
        <v>545</v>
      </c>
      <c r="G85" s="1208"/>
      <c r="H85" s="990">
        <v>2275.3000000000002</v>
      </c>
    </row>
    <row r="86" spans="1:8" ht="16">
      <c r="A86" s="262"/>
      <c r="B86" s="984" t="s">
        <v>547</v>
      </c>
      <c r="C86" s="958" t="s">
        <v>488</v>
      </c>
      <c r="D86" s="1202" t="s">
        <v>548</v>
      </c>
      <c r="E86" s="1202"/>
      <c r="F86" s="1208">
        <v>0</v>
      </c>
      <c r="G86" s="1208"/>
      <c r="H86" s="990" t="s">
        <v>548</v>
      </c>
    </row>
    <row r="87" spans="1:8" ht="16">
      <c r="A87" s="262"/>
      <c r="B87" s="1003"/>
      <c r="C87" s="1004"/>
      <c r="D87" s="1005"/>
      <c r="E87" s="1005"/>
      <c r="F87" s="1005"/>
      <c r="G87" s="1005"/>
      <c r="H87" s="1005"/>
    </row>
    <row r="88" spans="1:8" ht="16">
      <c r="A88" s="262"/>
      <c r="B88" s="1006" t="s">
        <v>549</v>
      </c>
      <c r="C88" s="1007"/>
      <c r="D88" s="1008"/>
      <c r="E88" s="1008"/>
      <c r="F88" s="1008"/>
      <c r="G88" s="1008"/>
      <c r="H88" s="1008"/>
    </row>
    <row r="89" spans="1:8" ht="16">
      <c r="A89" s="262"/>
      <c r="B89" s="1009" t="s">
        <v>550</v>
      </c>
      <c r="C89" s="1010" t="s">
        <v>488</v>
      </c>
      <c r="D89" s="1206" t="s">
        <v>551</v>
      </c>
      <c r="E89" s="1206"/>
      <c r="F89" s="1209">
        <v>0</v>
      </c>
      <c r="G89" s="1209"/>
      <c r="H89" s="1011" t="s">
        <v>551</v>
      </c>
    </row>
    <row r="90" spans="1:8" ht="16">
      <c r="A90" s="262"/>
      <c r="B90" s="984" t="s">
        <v>1699</v>
      </c>
      <c r="C90" s="958" t="s">
        <v>488</v>
      </c>
      <c r="D90" s="1202">
        <v>2085.3000000000002</v>
      </c>
      <c r="E90" s="1202"/>
      <c r="F90" s="1202" t="s">
        <v>545</v>
      </c>
      <c r="G90" s="1202"/>
      <c r="H90" s="991">
        <v>2218.4</v>
      </c>
    </row>
    <row r="91" spans="1:8" ht="16">
      <c r="A91" s="262"/>
      <c r="B91" s="984" t="s">
        <v>1700</v>
      </c>
      <c r="C91" s="958" t="s">
        <v>488</v>
      </c>
      <c r="D91" s="1202" t="s">
        <v>552</v>
      </c>
      <c r="E91" s="1202"/>
      <c r="F91" s="1202">
        <v>0</v>
      </c>
      <c r="G91" s="1202"/>
      <c r="H91" s="991">
        <v>201.3</v>
      </c>
    </row>
    <row r="92" spans="1:8" ht="17" thickBot="1">
      <c r="A92" s="262"/>
      <c r="B92" s="964" t="s">
        <v>1701</v>
      </c>
      <c r="C92" s="965" t="s">
        <v>488</v>
      </c>
      <c r="D92" s="1203">
        <v>0</v>
      </c>
      <c r="E92" s="1203"/>
      <c r="F92" s="1203">
        <v>0</v>
      </c>
      <c r="G92" s="1203"/>
      <c r="H92" s="995">
        <v>0</v>
      </c>
    </row>
    <row r="93" spans="1:8" ht="16">
      <c r="A93" s="262"/>
      <c r="B93" s="971"/>
      <c r="C93" s="971"/>
      <c r="D93" s="971"/>
      <c r="E93" s="971"/>
      <c r="F93" s="971"/>
      <c r="G93" s="971"/>
      <c r="H93" s="1012"/>
    </row>
    <row r="94" spans="1:8" ht="16">
      <c r="A94" s="262"/>
      <c r="B94" s="999" t="s">
        <v>1702</v>
      </c>
      <c r="C94" s="971"/>
      <c r="D94" s="971"/>
      <c r="E94" s="971"/>
      <c r="F94" s="971"/>
      <c r="G94" s="971"/>
      <c r="H94" s="1012"/>
    </row>
    <row r="95" spans="1:8" ht="16">
      <c r="A95" s="262"/>
      <c r="B95" s="999" t="s">
        <v>1703</v>
      </c>
      <c r="C95" s="971"/>
      <c r="D95" s="971"/>
      <c r="E95" s="971"/>
      <c r="F95" s="971"/>
      <c r="G95" s="971"/>
      <c r="H95" s="1012"/>
    </row>
    <row r="96" spans="1:8" ht="16">
      <c r="A96" s="262"/>
      <c r="B96" s="999" t="s">
        <v>1704</v>
      </c>
      <c r="C96" s="971"/>
      <c r="D96" s="971"/>
      <c r="E96" s="971"/>
      <c r="F96" s="971"/>
      <c r="G96" s="971"/>
      <c r="H96" s="1012"/>
    </row>
    <row r="97" spans="1:8" ht="24">
      <c r="B97" s="999" t="s">
        <v>1705</v>
      </c>
      <c r="C97" s="971"/>
      <c r="D97" s="971"/>
      <c r="E97" s="971"/>
      <c r="F97" s="971"/>
      <c r="G97" s="971"/>
      <c r="H97" s="1012"/>
    </row>
    <row r="98" spans="1:8">
      <c r="B98" s="346"/>
      <c r="C98" s="354"/>
      <c r="D98" s="354"/>
      <c r="E98" s="354"/>
      <c r="F98" s="354"/>
      <c r="G98" s="354"/>
      <c r="H98" s="354"/>
    </row>
    <row r="99" spans="1:8" ht="17" thickBot="1">
      <c r="A99" s="262"/>
      <c r="B99" s="266" t="s">
        <v>481</v>
      </c>
      <c r="C99" s="268" t="s">
        <v>3</v>
      </c>
      <c r="D99" s="268">
        <v>2019</v>
      </c>
      <c r="E99" s="268">
        <v>2020</v>
      </c>
      <c r="F99" s="268">
        <v>2021</v>
      </c>
      <c r="G99" s="268">
        <v>2022</v>
      </c>
      <c r="H99" s="267">
        <v>2023</v>
      </c>
    </row>
    <row r="100" spans="1:8" ht="17" thickBot="1">
      <c r="A100" s="262"/>
      <c r="B100" s="1013" t="s">
        <v>1706</v>
      </c>
      <c r="C100" s="1014" t="s">
        <v>1624</v>
      </c>
      <c r="D100" s="1015">
        <v>64730</v>
      </c>
      <c r="E100" s="1015">
        <v>61600</v>
      </c>
      <c r="F100" s="1015">
        <v>27200</v>
      </c>
      <c r="G100" s="1016" t="s">
        <v>1756</v>
      </c>
      <c r="H100" s="1017">
        <v>67174</v>
      </c>
    </row>
    <row r="101" spans="1:8" ht="16">
      <c r="A101" s="262"/>
      <c r="B101" s="982"/>
      <c r="C101" s="982"/>
      <c r="D101" s="982"/>
      <c r="E101" s="982"/>
      <c r="F101" s="982"/>
      <c r="G101" s="982"/>
      <c r="H101" s="982"/>
    </row>
    <row r="102" spans="1:8" ht="29">
      <c r="A102" s="262"/>
      <c r="B102" s="999" t="s">
        <v>1707</v>
      </c>
      <c r="C102" s="982"/>
      <c r="D102" s="982"/>
      <c r="E102" s="982"/>
      <c r="F102" s="982"/>
      <c r="G102" s="982"/>
      <c r="H102" s="982"/>
    </row>
    <row r="103" spans="1:8">
      <c r="B103" s="972" t="s">
        <v>1708</v>
      </c>
      <c r="C103" s="982"/>
      <c r="D103" s="982"/>
      <c r="E103" s="982"/>
      <c r="F103" s="982"/>
      <c r="G103" s="982"/>
      <c r="H103" s="982"/>
    </row>
  </sheetData>
  <sheetProtection algorithmName="SHA-512" hashValue="lT8CR9dQZ/K34vngjYtlqPrUgz7dLsDXUopOTkEzcT9oHK2RZzAtS2bfVdAQixMFqaoh7msD+Jdlrwa+KwMO4A==" saltValue="I+qxw6lSFyZKfw/D2OTmVg==" spinCount="100000" sheet="1" formatRows="0" insertColumns="0" insertRows="0" insertHyperlinks="0" deleteColumns="0" deleteRows="0" sort="0" autoFilter="0" pivotTables="0"/>
  <mergeCells count="20">
    <mergeCell ref="F92:G92"/>
    <mergeCell ref="F83:G83"/>
    <mergeCell ref="D83:E83"/>
    <mergeCell ref="D84:E84"/>
    <mergeCell ref="D85:E85"/>
    <mergeCell ref="D86:E86"/>
    <mergeCell ref="D89:E89"/>
    <mergeCell ref="D90:E90"/>
    <mergeCell ref="D91:E91"/>
    <mergeCell ref="D92:E92"/>
    <mergeCell ref="F84:G84"/>
    <mergeCell ref="F85:G85"/>
    <mergeCell ref="F86:G86"/>
    <mergeCell ref="F89:G89"/>
    <mergeCell ref="F90:G90"/>
    <mergeCell ref="B1:C1"/>
    <mergeCell ref="D1:H1"/>
    <mergeCell ref="B42:C42"/>
    <mergeCell ref="D42:H42"/>
    <mergeCell ref="F91:G91"/>
  </mergeCells>
  <pageMargins left="0.7" right="0.7" top="0.78740157499999996" bottom="0.78740157499999996" header="0.3" footer="0.3"/>
  <pageSetup paperSize="9" orientation="portrait" r:id="rId1"/>
  <ignoredErrors>
    <ignoredError sqref="H70:H74 D86 D89:E91 F84:H84 F89:H89 H32 H46:H47 F71 F90:G90 F86:H86 F85:G85 G10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1890-A361-8949-B106-DC2867E65640}">
  <sheetPr>
    <tabColor rgb="FFFF0000"/>
  </sheetPr>
  <dimension ref="A1:T268"/>
  <sheetViews>
    <sheetView showGridLines="0" zoomScaleNormal="100" workbookViewId="0"/>
  </sheetViews>
  <sheetFormatPr baseColWidth="10" defaultColWidth="11.5" defaultRowHeight="13"/>
  <cols>
    <col min="1" max="1" width="2.83203125" style="265" customWidth="1"/>
    <col min="2" max="2" width="83.5" style="265" customWidth="1"/>
    <col min="3" max="3" width="25.1640625" style="265" customWidth="1"/>
    <col min="4" max="4" width="11.5" style="265" customWidth="1"/>
    <col min="5" max="7" width="11.5" style="265"/>
    <col min="8" max="8" width="18.5" style="265" bestFit="1" customWidth="1"/>
    <col min="9" max="9" width="81.6640625" style="265" customWidth="1"/>
    <col min="10" max="16384" width="11.5" style="265"/>
  </cols>
  <sheetData>
    <row r="1" spans="2:20" ht="30">
      <c r="B1" s="1212" t="s">
        <v>553</v>
      </c>
      <c r="C1" s="1212"/>
      <c r="D1" s="1212"/>
      <c r="E1" s="1212"/>
      <c r="F1" s="1212"/>
      <c r="G1" s="1212"/>
      <c r="H1" s="1212"/>
      <c r="I1" s="294"/>
    </row>
    <row r="2" spans="2:20" ht="16">
      <c r="I2" s="294"/>
    </row>
    <row r="4" spans="2:20" ht="15" thickBot="1">
      <c r="B4" s="266" t="s">
        <v>554</v>
      </c>
      <c r="C4" s="268" t="s">
        <v>3</v>
      </c>
      <c r="D4" s="268">
        <v>2019</v>
      </c>
      <c r="E4" s="268">
        <v>2020</v>
      </c>
      <c r="F4" s="268">
        <v>2021</v>
      </c>
      <c r="G4" s="267">
        <v>2022</v>
      </c>
      <c r="H4" s="267">
        <v>2023</v>
      </c>
    </row>
    <row r="5" spans="2:20" ht="74" customHeight="1">
      <c r="B5" s="1018" t="s">
        <v>1625</v>
      </c>
      <c r="C5" s="970"/>
      <c r="D5" s="970"/>
      <c r="E5" s="970"/>
      <c r="F5" s="970"/>
      <c r="G5" s="1019"/>
      <c r="H5" s="1019"/>
    </row>
    <row r="6" spans="2:20" ht="16">
      <c r="B6" s="1020" t="s">
        <v>1626</v>
      </c>
      <c r="C6" s="958" t="s">
        <v>116</v>
      </c>
      <c r="D6" s="958">
        <v>8443</v>
      </c>
      <c r="E6" s="958">
        <v>8196</v>
      </c>
      <c r="F6" s="958">
        <v>7416</v>
      </c>
      <c r="G6" s="959">
        <v>7477</v>
      </c>
      <c r="H6" s="960">
        <v>7763</v>
      </c>
      <c r="I6" s="274"/>
      <c r="J6" s="274"/>
      <c r="K6" s="274"/>
      <c r="L6" s="274"/>
      <c r="M6" s="274"/>
      <c r="N6" s="274"/>
      <c r="O6" s="274"/>
      <c r="P6" s="274"/>
      <c r="Q6" s="274"/>
      <c r="R6" s="274"/>
      <c r="S6" s="274"/>
      <c r="T6" s="274"/>
    </row>
    <row r="7" spans="2:20" ht="28">
      <c r="B7" s="1020" t="s">
        <v>118</v>
      </c>
      <c r="C7" s="958" t="s">
        <v>119</v>
      </c>
      <c r="D7" s="958">
        <v>7823</v>
      </c>
      <c r="E7" s="958">
        <v>7610</v>
      </c>
      <c r="F7" s="958">
        <v>6926</v>
      </c>
      <c r="G7" s="959">
        <v>6984</v>
      </c>
      <c r="H7" s="960">
        <v>7209</v>
      </c>
      <c r="I7" s="274"/>
      <c r="J7" s="274"/>
      <c r="K7" s="274"/>
      <c r="L7" s="274"/>
      <c r="M7" s="274"/>
      <c r="N7" s="274"/>
      <c r="O7" s="274"/>
      <c r="P7" s="274"/>
      <c r="Q7" s="274"/>
      <c r="R7" s="274"/>
      <c r="S7" s="274"/>
      <c r="T7" s="274"/>
    </row>
    <row r="8" spans="2:20" ht="14">
      <c r="B8" s="1020" t="s">
        <v>149</v>
      </c>
      <c r="C8" s="958" t="s">
        <v>44</v>
      </c>
      <c r="D8" s="958">
        <v>3378</v>
      </c>
      <c r="E8" s="958">
        <v>3221</v>
      </c>
      <c r="F8" s="958">
        <v>2851</v>
      </c>
      <c r="G8" s="959">
        <v>2876</v>
      </c>
      <c r="H8" s="960">
        <v>3008</v>
      </c>
      <c r="I8" s="274"/>
      <c r="J8" s="274"/>
      <c r="K8" s="274"/>
      <c r="L8" s="274"/>
      <c r="M8" s="274"/>
      <c r="N8" s="274"/>
      <c r="O8" s="274"/>
      <c r="P8" s="274"/>
      <c r="Q8" s="274"/>
      <c r="R8" s="274"/>
      <c r="S8" s="274"/>
      <c r="T8" s="274"/>
    </row>
    <row r="9" spans="2:20" ht="14">
      <c r="B9" s="1020" t="s">
        <v>150</v>
      </c>
      <c r="C9" s="958" t="s">
        <v>18</v>
      </c>
      <c r="D9" s="990">
        <v>40.1</v>
      </c>
      <c r="E9" s="990">
        <v>39.4</v>
      </c>
      <c r="F9" s="990">
        <v>38.5</v>
      </c>
      <c r="G9" s="991">
        <v>38.5</v>
      </c>
      <c r="H9" s="992">
        <v>38.799999999999997</v>
      </c>
      <c r="I9" s="274"/>
      <c r="J9" s="274"/>
      <c r="K9" s="274"/>
      <c r="L9" s="274"/>
      <c r="M9" s="274"/>
      <c r="N9" s="274"/>
      <c r="O9" s="274"/>
      <c r="P9" s="274"/>
      <c r="Q9" s="274"/>
      <c r="R9" s="274"/>
      <c r="S9" s="274"/>
      <c r="T9" s="274"/>
    </row>
    <row r="10" spans="2:20" ht="14">
      <c r="B10" s="1020" t="s">
        <v>120</v>
      </c>
      <c r="C10" s="958" t="s">
        <v>116</v>
      </c>
      <c r="D10" s="958">
        <v>1972</v>
      </c>
      <c r="E10" s="958">
        <v>1857</v>
      </c>
      <c r="F10" s="958">
        <f>F11+F12</f>
        <v>1522</v>
      </c>
      <c r="G10" s="959">
        <f>G12+G11</f>
        <v>1522</v>
      </c>
      <c r="H10" s="960">
        <v>1596</v>
      </c>
      <c r="I10" s="274"/>
      <c r="J10" s="274"/>
      <c r="K10" s="274"/>
      <c r="L10" s="274"/>
      <c r="M10" s="274"/>
      <c r="N10" s="274"/>
      <c r="O10" s="274"/>
      <c r="P10" s="274"/>
      <c r="Q10" s="274"/>
      <c r="R10" s="274"/>
      <c r="S10" s="274"/>
      <c r="T10" s="274"/>
    </row>
    <row r="11" spans="2:20" ht="14">
      <c r="B11" s="1020" t="s">
        <v>121</v>
      </c>
      <c r="C11" s="958" t="s">
        <v>116</v>
      </c>
      <c r="D11" s="958">
        <v>1391</v>
      </c>
      <c r="E11" s="958">
        <v>1344</v>
      </c>
      <c r="F11" s="958">
        <v>1155</v>
      </c>
      <c r="G11" s="959">
        <v>1152</v>
      </c>
      <c r="H11" s="960">
        <v>1184</v>
      </c>
      <c r="I11" s="274"/>
      <c r="J11" s="274"/>
      <c r="K11" s="274"/>
      <c r="L11" s="274"/>
      <c r="M11" s="274"/>
      <c r="N11" s="274"/>
      <c r="O11" s="274"/>
      <c r="P11" s="274"/>
      <c r="Q11" s="274"/>
      <c r="R11" s="274"/>
      <c r="S11" s="274"/>
      <c r="T11" s="274"/>
    </row>
    <row r="12" spans="2:20" ht="14">
      <c r="B12" s="1020" t="s">
        <v>122</v>
      </c>
      <c r="C12" s="958" t="s">
        <v>116</v>
      </c>
      <c r="D12" s="958">
        <v>581</v>
      </c>
      <c r="E12" s="958">
        <v>513</v>
      </c>
      <c r="F12" s="958">
        <v>367</v>
      </c>
      <c r="G12" s="959">
        <v>370</v>
      </c>
      <c r="H12" s="960">
        <v>412</v>
      </c>
      <c r="I12" s="274"/>
      <c r="J12" s="274"/>
      <c r="K12" s="274"/>
      <c r="L12" s="274"/>
      <c r="M12" s="274"/>
      <c r="N12" s="274"/>
      <c r="O12" s="274"/>
      <c r="P12" s="274"/>
      <c r="Q12" s="274"/>
      <c r="R12" s="274"/>
      <c r="S12" s="274"/>
      <c r="T12" s="274"/>
    </row>
    <row r="13" spans="2:20" ht="14">
      <c r="B13" s="1020" t="s">
        <v>123</v>
      </c>
      <c r="C13" s="958" t="s">
        <v>116</v>
      </c>
      <c r="D13" s="958">
        <v>6459</v>
      </c>
      <c r="E13" s="958">
        <v>6325</v>
      </c>
      <c r="F13" s="958">
        <f>F14+F15</f>
        <v>5881</v>
      </c>
      <c r="G13" s="959">
        <f>G14+G15</f>
        <v>5941</v>
      </c>
      <c r="H13" s="960">
        <v>6154</v>
      </c>
      <c r="I13" s="274"/>
      <c r="J13" s="274"/>
      <c r="K13" s="274"/>
      <c r="L13" s="274"/>
      <c r="M13" s="274"/>
      <c r="N13" s="274"/>
      <c r="O13" s="274"/>
      <c r="P13" s="274"/>
      <c r="Q13" s="274"/>
      <c r="R13" s="274"/>
      <c r="S13" s="274"/>
      <c r="T13" s="274"/>
    </row>
    <row r="14" spans="2:20" ht="14">
      <c r="B14" s="1020" t="s">
        <v>124</v>
      </c>
      <c r="C14" s="958" t="s">
        <v>116</v>
      </c>
      <c r="D14" s="958">
        <v>1987</v>
      </c>
      <c r="E14" s="958">
        <v>1877</v>
      </c>
      <c r="F14" s="958">
        <v>1696</v>
      </c>
      <c r="G14" s="959">
        <v>1724</v>
      </c>
      <c r="H14" s="960">
        <v>1824</v>
      </c>
      <c r="I14" s="274"/>
      <c r="J14" s="274"/>
      <c r="K14" s="274"/>
      <c r="L14" s="274"/>
      <c r="M14" s="274"/>
      <c r="N14" s="274"/>
      <c r="O14" s="274"/>
      <c r="P14" s="274"/>
      <c r="Q14" s="274"/>
      <c r="R14" s="274"/>
      <c r="S14" s="274"/>
      <c r="T14" s="274"/>
    </row>
    <row r="15" spans="2:20" ht="14">
      <c r="B15" s="1020" t="s">
        <v>125</v>
      </c>
      <c r="C15" s="958" t="s">
        <v>116</v>
      </c>
      <c r="D15" s="958">
        <v>4472</v>
      </c>
      <c r="E15" s="958">
        <v>4448</v>
      </c>
      <c r="F15" s="958">
        <v>4185</v>
      </c>
      <c r="G15" s="959">
        <v>4217</v>
      </c>
      <c r="H15" s="960">
        <v>4330</v>
      </c>
      <c r="I15" s="274"/>
      <c r="J15" s="274"/>
      <c r="K15" s="274"/>
      <c r="L15" s="274"/>
      <c r="M15" s="274"/>
      <c r="N15" s="274"/>
      <c r="O15" s="274"/>
      <c r="P15" s="274"/>
      <c r="Q15" s="274"/>
      <c r="R15" s="274"/>
      <c r="S15" s="274"/>
      <c r="T15" s="274"/>
    </row>
    <row r="16" spans="2:20" ht="14">
      <c r="B16" s="1020" t="s">
        <v>126</v>
      </c>
      <c r="C16" s="958" t="s">
        <v>116</v>
      </c>
      <c r="D16" s="958">
        <v>7595</v>
      </c>
      <c r="E16" s="958">
        <v>7448</v>
      </c>
      <c r="F16" s="958">
        <f>F17+F18</f>
        <v>6867</v>
      </c>
      <c r="G16" s="959">
        <f>G17+G18</f>
        <v>6846</v>
      </c>
      <c r="H16" s="960">
        <v>7245</v>
      </c>
      <c r="I16" s="274"/>
      <c r="J16" s="274"/>
      <c r="K16" s="274"/>
      <c r="L16" s="274"/>
      <c r="M16" s="274"/>
      <c r="N16" s="274"/>
      <c r="O16" s="274"/>
      <c r="P16" s="274"/>
      <c r="Q16" s="274"/>
      <c r="R16" s="274"/>
      <c r="S16" s="274"/>
      <c r="T16" s="274"/>
    </row>
    <row r="17" spans="2:20" ht="14">
      <c r="B17" s="1020" t="s">
        <v>127</v>
      </c>
      <c r="C17" s="958" t="s">
        <v>116</v>
      </c>
      <c r="D17" s="958">
        <v>3040</v>
      </c>
      <c r="E17" s="958">
        <v>2935</v>
      </c>
      <c r="F17" s="958">
        <v>2664</v>
      </c>
      <c r="G17" s="959">
        <v>2646</v>
      </c>
      <c r="H17" s="960">
        <v>2799</v>
      </c>
      <c r="I17" s="274"/>
      <c r="J17" s="274"/>
      <c r="K17" s="274"/>
      <c r="L17" s="274"/>
      <c r="M17" s="274"/>
      <c r="N17" s="274"/>
      <c r="O17" s="274"/>
      <c r="P17" s="274"/>
      <c r="Q17" s="274"/>
      <c r="R17" s="274"/>
      <c r="S17" s="274"/>
      <c r="T17" s="274"/>
    </row>
    <row r="18" spans="2:20" ht="14">
      <c r="B18" s="1020" t="s">
        <v>128</v>
      </c>
      <c r="C18" s="958" t="s">
        <v>116</v>
      </c>
      <c r="D18" s="958">
        <v>4555</v>
      </c>
      <c r="E18" s="958">
        <v>4513</v>
      </c>
      <c r="F18" s="958">
        <v>4203</v>
      </c>
      <c r="G18" s="959">
        <v>4200</v>
      </c>
      <c r="H18" s="960">
        <v>4446</v>
      </c>
      <c r="I18" s="274"/>
      <c r="J18" s="274"/>
      <c r="K18" s="274"/>
      <c r="L18" s="274"/>
      <c r="M18" s="274"/>
      <c r="N18" s="274"/>
      <c r="O18" s="274"/>
      <c r="P18" s="274"/>
      <c r="Q18" s="274"/>
      <c r="R18" s="274"/>
      <c r="S18" s="274"/>
      <c r="T18" s="274"/>
    </row>
    <row r="19" spans="2:20" ht="14">
      <c r="B19" s="1020" t="s">
        <v>129</v>
      </c>
      <c r="C19" s="958" t="s">
        <v>116</v>
      </c>
      <c r="D19" s="958">
        <v>836</v>
      </c>
      <c r="E19" s="958">
        <v>734</v>
      </c>
      <c r="F19" s="958">
        <f>F20+F21</f>
        <v>536</v>
      </c>
      <c r="G19" s="959">
        <f>G20+G21</f>
        <v>617</v>
      </c>
      <c r="H19" s="960">
        <v>505</v>
      </c>
      <c r="I19" s="274"/>
      <c r="J19" s="274"/>
      <c r="K19" s="274"/>
      <c r="L19" s="274"/>
      <c r="M19" s="274"/>
      <c r="N19" s="274"/>
      <c r="O19" s="274"/>
      <c r="P19" s="274"/>
      <c r="Q19" s="274"/>
      <c r="R19" s="274"/>
      <c r="S19" s="274"/>
      <c r="T19" s="274"/>
    </row>
    <row r="20" spans="2:20" ht="14">
      <c r="B20" s="1020" t="s">
        <v>130</v>
      </c>
      <c r="C20" s="958" t="s">
        <v>116</v>
      </c>
      <c r="D20" s="958">
        <v>338</v>
      </c>
      <c r="E20" s="958">
        <v>286</v>
      </c>
      <c r="F20" s="958">
        <v>187</v>
      </c>
      <c r="G20" s="959">
        <v>230</v>
      </c>
      <c r="H20" s="960">
        <v>209</v>
      </c>
      <c r="I20" s="274"/>
      <c r="J20" s="274"/>
      <c r="K20" s="274"/>
      <c r="L20" s="274"/>
      <c r="M20" s="274"/>
      <c r="N20" s="274"/>
      <c r="O20" s="274"/>
      <c r="P20" s="274"/>
      <c r="Q20" s="274"/>
      <c r="R20" s="274"/>
      <c r="S20" s="274"/>
      <c r="T20" s="274"/>
    </row>
    <row r="21" spans="2:20" ht="14">
      <c r="B21" s="1020" t="s">
        <v>131</v>
      </c>
      <c r="C21" s="958" t="s">
        <v>116</v>
      </c>
      <c r="D21" s="958">
        <v>498</v>
      </c>
      <c r="E21" s="958">
        <v>448</v>
      </c>
      <c r="F21" s="958">
        <v>349</v>
      </c>
      <c r="G21" s="959">
        <v>387</v>
      </c>
      <c r="H21" s="960">
        <v>296</v>
      </c>
      <c r="I21" s="274"/>
      <c r="J21" s="274"/>
      <c r="K21" s="274"/>
      <c r="L21" s="274"/>
      <c r="M21" s="274"/>
      <c r="N21" s="274"/>
      <c r="O21" s="274"/>
      <c r="P21" s="274"/>
      <c r="Q21" s="274"/>
      <c r="R21" s="274"/>
      <c r="S21" s="274"/>
      <c r="T21" s="274"/>
    </row>
    <row r="22" spans="2:20" ht="16">
      <c r="B22" s="1020" t="s">
        <v>1627</v>
      </c>
      <c r="C22" s="958" t="s">
        <v>18</v>
      </c>
      <c r="D22" s="990">
        <v>99</v>
      </c>
      <c r="E22" s="990">
        <v>99.3</v>
      </c>
      <c r="F22" s="991">
        <v>98.3</v>
      </c>
      <c r="G22" s="991">
        <v>98</v>
      </c>
      <c r="H22" s="992">
        <v>98</v>
      </c>
      <c r="I22" s="274"/>
      <c r="J22" s="274"/>
      <c r="K22" s="274"/>
      <c r="L22" s="274"/>
      <c r="M22" s="274"/>
      <c r="N22" s="274"/>
      <c r="O22" s="274"/>
      <c r="P22" s="274"/>
      <c r="Q22" s="274"/>
      <c r="R22" s="274"/>
      <c r="S22" s="274"/>
      <c r="T22" s="274"/>
    </row>
    <row r="23" spans="2:20">
      <c r="B23" s="971"/>
      <c r="C23" s="971"/>
      <c r="D23" s="971"/>
      <c r="E23" s="971"/>
      <c r="F23" s="971"/>
      <c r="G23" s="971"/>
      <c r="H23" s="971"/>
      <c r="I23" s="274"/>
      <c r="J23" s="274"/>
      <c r="K23" s="274"/>
      <c r="L23" s="274"/>
      <c r="M23" s="274"/>
      <c r="N23" s="274"/>
      <c r="O23" s="274"/>
      <c r="P23" s="274"/>
      <c r="Q23" s="274"/>
      <c r="R23" s="274"/>
      <c r="S23" s="274"/>
      <c r="T23" s="274"/>
    </row>
    <row r="24" spans="2:20" ht="36">
      <c r="B24" s="972" t="s">
        <v>1628</v>
      </c>
      <c r="C24" s="971"/>
      <c r="D24" s="971"/>
      <c r="E24" s="971"/>
      <c r="F24" s="971"/>
      <c r="G24" s="971"/>
      <c r="H24" s="971"/>
      <c r="I24" s="371"/>
      <c r="J24" s="274"/>
      <c r="K24" s="274"/>
      <c r="L24" s="274"/>
      <c r="M24" s="274"/>
      <c r="N24" s="274"/>
      <c r="O24" s="274"/>
      <c r="P24" s="274"/>
      <c r="Q24" s="274"/>
      <c r="R24" s="274"/>
      <c r="S24" s="274"/>
      <c r="T24" s="274"/>
    </row>
    <row r="25" spans="2:20">
      <c r="B25" s="972" t="s">
        <v>1629</v>
      </c>
      <c r="C25" s="970"/>
      <c r="D25" s="970"/>
      <c r="E25" s="970"/>
      <c r="F25" s="970"/>
      <c r="G25" s="970"/>
      <c r="H25" s="971"/>
      <c r="I25" s="274"/>
      <c r="J25" s="274"/>
      <c r="K25" s="274"/>
      <c r="L25" s="274"/>
      <c r="M25" s="274"/>
      <c r="N25" s="274"/>
      <c r="O25" s="274"/>
      <c r="P25" s="274"/>
      <c r="Q25" s="274"/>
      <c r="R25" s="274"/>
      <c r="S25" s="274"/>
      <c r="T25" s="274"/>
    </row>
    <row r="26" spans="2:20" ht="129" customHeight="1">
      <c r="B26" s="972" t="s">
        <v>1630</v>
      </c>
      <c r="C26" s="970"/>
      <c r="D26" s="970"/>
      <c r="E26" s="970"/>
      <c r="F26" s="970"/>
      <c r="G26" s="970"/>
      <c r="H26" s="971"/>
      <c r="I26" s="274"/>
      <c r="J26" s="274"/>
      <c r="K26" s="274"/>
      <c r="L26" s="274"/>
      <c r="M26" s="274"/>
      <c r="N26" s="274"/>
      <c r="O26" s="274"/>
      <c r="P26" s="274"/>
      <c r="Q26" s="274"/>
      <c r="R26" s="274"/>
      <c r="S26" s="274"/>
      <c r="T26" s="274"/>
    </row>
    <row r="27" spans="2:20">
      <c r="B27" s="269"/>
      <c r="C27" s="269"/>
      <c r="D27" s="269"/>
      <c r="E27" s="269"/>
      <c r="F27" s="269"/>
      <c r="G27" s="269"/>
      <c r="I27" s="274"/>
      <c r="J27" s="274"/>
      <c r="K27" s="274"/>
      <c r="L27" s="274"/>
      <c r="M27" s="274"/>
      <c r="N27" s="274"/>
      <c r="O27" s="274"/>
      <c r="P27" s="274"/>
      <c r="Q27" s="274"/>
      <c r="R27" s="274"/>
      <c r="S27" s="274"/>
      <c r="T27" s="274"/>
    </row>
    <row r="28" spans="2:20" ht="15" thickBot="1">
      <c r="B28" s="266" t="s">
        <v>555</v>
      </c>
      <c r="C28" s="268" t="s">
        <v>3</v>
      </c>
      <c r="D28" s="268">
        <v>2019</v>
      </c>
      <c r="E28" s="268">
        <v>2020</v>
      </c>
      <c r="F28" s="268">
        <v>2021</v>
      </c>
      <c r="G28" s="267">
        <v>2022</v>
      </c>
      <c r="H28" s="267">
        <v>2023</v>
      </c>
      <c r="I28" s="369"/>
      <c r="J28" s="274"/>
      <c r="K28" s="274"/>
      <c r="L28" s="274"/>
      <c r="M28" s="274"/>
      <c r="N28" s="274"/>
      <c r="O28" s="274"/>
      <c r="P28" s="274"/>
      <c r="Q28" s="274"/>
      <c r="R28" s="274"/>
      <c r="S28" s="274"/>
      <c r="T28" s="274"/>
    </row>
    <row r="29" spans="2:20" ht="14">
      <c r="B29" s="1020" t="s">
        <v>556</v>
      </c>
      <c r="C29" s="958" t="s">
        <v>167</v>
      </c>
      <c r="D29" s="990">
        <v>40.9</v>
      </c>
      <c r="E29" s="990">
        <v>41.7</v>
      </c>
      <c r="F29" s="990">
        <v>42.4</v>
      </c>
      <c r="G29" s="991">
        <v>42.7</v>
      </c>
      <c r="H29" s="992">
        <v>43</v>
      </c>
      <c r="J29" s="274"/>
      <c r="K29" s="274"/>
      <c r="L29" s="274"/>
      <c r="M29" s="274"/>
      <c r="N29" s="274"/>
      <c r="O29" s="274"/>
      <c r="P29" s="274"/>
      <c r="Q29" s="274"/>
      <c r="R29" s="274"/>
      <c r="S29" s="274"/>
      <c r="T29" s="274"/>
    </row>
    <row r="30" spans="2:20" ht="14">
      <c r="B30" s="1020" t="s">
        <v>168</v>
      </c>
      <c r="C30" s="958" t="s">
        <v>44</v>
      </c>
      <c r="D30" s="959">
        <v>471</v>
      </c>
      <c r="E30" s="958">
        <v>389</v>
      </c>
      <c r="F30" s="958">
        <v>306</v>
      </c>
      <c r="G30" s="959">
        <v>321</v>
      </c>
      <c r="H30" s="960">
        <v>365</v>
      </c>
      <c r="I30" s="274"/>
      <c r="J30" s="274"/>
      <c r="K30" s="274"/>
      <c r="L30" s="274"/>
      <c r="M30" s="274"/>
      <c r="N30" s="274"/>
      <c r="O30" s="274"/>
      <c r="P30" s="274"/>
      <c r="Q30" s="274"/>
      <c r="R30" s="274"/>
      <c r="S30" s="274"/>
      <c r="T30" s="274"/>
    </row>
    <row r="31" spans="2:20" ht="14">
      <c r="B31" s="1020" t="s">
        <v>173</v>
      </c>
      <c r="C31" s="958" t="s">
        <v>44</v>
      </c>
      <c r="D31" s="958">
        <v>620</v>
      </c>
      <c r="E31" s="958">
        <v>523</v>
      </c>
      <c r="F31" s="958">
        <v>420</v>
      </c>
      <c r="G31" s="959">
        <v>445</v>
      </c>
      <c r="H31" s="960">
        <v>491</v>
      </c>
      <c r="I31" s="274"/>
      <c r="J31" s="274"/>
      <c r="K31" s="274"/>
      <c r="L31" s="274"/>
      <c r="M31" s="274"/>
      <c r="N31" s="274"/>
      <c r="O31" s="274"/>
      <c r="P31" s="274"/>
      <c r="Q31" s="274"/>
      <c r="R31" s="274"/>
      <c r="S31" s="274"/>
      <c r="T31" s="274"/>
    </row>
    <row r="32" spans="2:20" ht="14">
      <c r="B32" s="1020" t="s">
        <v>178</v>
      </c>
      <c r="C32" s="958" t="s">
        <v>44</v>
      </c>
      <c r="D32" s="958">
        <v>592</v>
      </c>
      <c r="E32" s="958">
        <v>496</v>
      </c>
      <c r="F32" s="958">
        <v>413</v>
      </c>
      <c r="G32" s="959">
        <v>379</v>
      </c>
      <c r="H32" s="960">
        <v>367</v>
      </c>
      <c r="I32" s="274"/>
      <c r="J32" s="274"/>
      <c r="K32" s="274"/>
      <c r="L32" s="274"/>
      <c r="M32" s="274"/>
      <c r="N32" s="274"/>
      <c r="O32" s="274"/>
      <c r="P32" s="274"/>
      <c r="Q32" s="274"/>
      <c r="R32" s="274"/>
      <c r="S32" s="274"/>
      <c r="T32" s="274"/>
    </row>
    <row r="33" spans="2:20" ht="14">
      <c r="B33" s="1020" t="s">
        <v>183</v>
      </c>
      <c r="C33" s="958" t="s">
        <v>44</v>
      </c>
      <c r="D33" s="958">
        <v>715</v>
      </c>
      <c r="E33" s="958">
        <v>672</v>
      </c>
      <c r="F33" s="958">
        <v>556</v>
      </c>
      <c r="G33" s="959">
        <v>488</v>
      </c>
      <c r="H33" s="960">
        <v>473</v>
      </c>
      <c r="I33" s="274"/>
      <c r="J33" s="274"/>
      <c r="K33" s="274"/>
      <c r="L33" s="274"/>
      <c r="M33" s="274"/>
      <c r="N33" s="274"/>
      <c r="O33" s="274"/>
      <c r="P33" s="274"/>
      <c r="Q33" s="274"/>
      <c r="R33" s="274"/>
      <c r="S33" s="274"/>
      <c r="T33" s="274"/>
    </row>
    <row r="34" spans="2:20" ht="14">
      <c r="B34" s="1020" t="s">
        <v>188</v>
      </c>
      <c r="C34" s="958" t="s">
        <v>44</v>
      </c>
      <c r="D34" s="958">
        <v>1258</v>
      </c>
      <c r="E34" s="958">
        <v>1250</v>
      </c>
      <c r="F34" s="958">
        <v>1126</v>
      </c>
      <c r="G34" s="959">
        <v>1087</v>
      </c>
      <c r="H34" s="960">
        <v>1082</v>
      </c>
      <c r="I34" s="274"/>
      <c r="J34" s="274"/>
      <c r="K34" s="274"/>
      <c r="L34" s="274"/>
      <c r="M34" s="274"/>
      <c r="N34" s="274"/>
      <c r="O34" s="274"/>
      <c r="P34" s="274"/>
      <c r="Q34" s="274"/>
      <c r="R34" s="274"/>
      <c r="S34" s="274"/>
      <c r="T34" s="274"/>
    </row>
    <row r="35" spans="2:20" ht="14">
      <c r="B35" s="1020" t="s">
        <v>193</v>
      </c>
      <c r="C35" s="958" t="s">
        <v>44</v>
      </c>
      <c r="D35" s="958">
        <v>1720</v>
      </c>
      <c r="E35" s="958">
        <v>1672</v>
      </c>
      <c r="F35" s="958">
        <v>1507</v>
      </c>
      <c r="G35" s="959">
        <v>1480</v>
      </c>
      <c r="H35" s="960">
        <v>1510</v>
      </c>
      <c r="I35" s="274"/>
      <c r="J35" s="274"/>
      <c r="K35" s="274"/>
      <c r="L35" s="274"/>
      <c r="M35" s="274"/>
      <c r="N35" s="274"/>
      <c r="O35" s="274"/>
      <c r="P35" s="274"/>
      <c r="Q35" s="274"/>
      <c r="R35" s="274"/>
      <c r="S35" s="274"/>
      <c r="T35" s="274"/>
    </row>
    <row r="36" spans="2:20" ht="14">
      <c r="B36" s="1020" t="s">
        <v>198</v>
      </c>
      <c r="C36" s="958" t="s">
        <v>44</v>
      </c>
      <c r="D36" s="958">
        <v>736</v>
      </c>
      <c r="E36" s="958">
        <v>742</v>
      </c>
      <c r="F36" s="958">
        <v>711</v>
      </c>
      <c r="G36" s="959">
        <v>765</v>
      </c>
      <c r="H36" s="960">
        <v>827</v>
      </c>
      <c r="I36" s="274"/>
      <c r="J36" s="274"/>
      <c r="K36" s="274"/>
      <c r="L36" s="274"/>
      <c r="M36" s="274"/>
      <c r="N36" s="274"/>
      <c r="O36" s="274"/>
      <c r="P36" s="274"/>
      <c r="Q36" s="274"/>
      <c r="R36" s="274"/>
      <c r="S36" s="274"/>
      <c r="T36" s="274"/>
    </row>
    <row r="37" spans="2:20" ht="14">
      <c r="B37" s="1020" t="s">
        <v>203</v>
      </c>
      <c r="C37" s="958" t="s">
        <v>44</v>
      </c>
      <c r="D37" s="958">
        <v>1555</v>
      </c>
      <c r="E37" s="958">
        <v>1563</v>
      </c>
      <c r="F37" s="958">
        <v>1486</v>
      </c>
      <c r="G37" s="959">
        <v>1483</v>
      </c>
      <c r="H37" s="960">
        <v>1447</v>
      </c>
      <c r="I37" s="274"/>
      <c r="J37" s="274"/>
      <c r="K37" s="274"/>
      <c r="L37" s="274"/>
      <c r="M37" s="274"/>
      <c r="N37" s="274"/>
      <c r="O37" s="274"/>
      <c r="P37" s="274"/>
      <c r="Q37" s="274"/>
      <c r="R37" s="274"/>
      <c r="S37" s="274"/>
      <c r="T37" s="274"/>
    </row>
    <row r="38" spans="2:20" ht="14">
      <c r="B38" s="1020" t="s">
        <v>208</v>
      </c>
      <c r="C38" s="958" t="s">
        <v>44</v>
      </c>
      <c r="D38" s="958">
        <v>321</v>
      </c>
      <c r="E38" s="958">
        <v>344</v>
      </c>
      <c r="F38" s="958">
        <v>295</v>
      </c>
      <c r="G38" s="959">
        <v>324</v>
      </c>
      <c r="H38" s="960">
        <v>367</v>
      </c>
      <c r="I38" s="274"/>
      <c r="J38" s="274"/>
      <c r="K38" s="274"/>
      <c r="L38" s="274"/>
      <c r="M38" s="274"/>
      <c r="N38" s="274"/>
      <c r="O38" s="274"/>
      <c r="P38" s="274"/>
      <c r="Q38" s="274"/>
      <c r="R38" s="274"/>
      <c r="S38" s="274"/>
      <c r="T38" s="274"/>
    </row>
    <row r="39" spans="2:20" ht="14">
      <c r="B39" s="1020" t="s">
        <v>213</v>
      </c>
      <c r="C39" s="958" t="s">
        <v>44</v>
      </c>
      <c r="D39" s="958">
        <v>443</v>
      </c>
      <c r="E39" s="958">
        <v>531</v>
      </c>
      <c r="F39" s="958">
        <v>583</v>
      </c>
      <c r="G39" s="959">
        <v>691</v>
      </c>
      <c r="H39" s="960">
        <v>821</v>
      </c>
      <c r="I39" s="274"/>
      <c r="J39" s="274"/>
      <c r="K39" s="274"/>
      <c r="L39" s="274"/>
      <c r="M39" s="274"/>
      <c r="N39" s="274"/>
      <c r="O39" s="274"/>
      <c r="P39" s="274"/>
      <c r="Q39" s="274"/>
      <c r="R39" s="274"/>
      <c r="S39" s="274"/>
      <c r="T39" s="274"/>
    </row>
    <row r="40" spans="2:20" ht="15" thickBot="1">
      <c r="B40" s="1021" t="s">
        <v>218</v>
      </c>
      <c r="C40" s="1022" t="s">
        <v>167</v>
      </c>
      <c r="D40" s="993">
        <v>10.199999999999999</v>
      </c>
      <c r="E40" s="993">
        <v>10.9</v>
      </c>
      <c r="F40" s="993">
        <v>11.8</v>
      </c>
      <c r="G40" s="995">
        <v>12.1</v>
      </c>
      <c r="H40" s="996">
        <v>12.1</v>
      </c>
      <c r="I40" s="274"/>
      <c r="J40" s="274"/>
      <c r="K40" s="274"/>
      <c r="L40" s="274"/>
      <c r="M40" s="274"/>
      <c r="N40" s="274"/>
      <c r="O40" s="274"/>
      <c r="P40" s="274"/>
      <c r="Q40" s="274"/>
      <c r="R40" s="274"/>
      <c r="S40" s="274"/>
      <c r="T40" s="274"/>
    </row>
    <row r="41" spans="2:20">
      <c r="B41" s="269"/>
      <c r="C41" s="269"/>
      <c r="D41" s="269"/>
      <c r="E41" s="269"/>
      <c r="F41" s="269"/>
      <c r="I41" s="274"/>
      <c r="J41" s="274"/>
      <c r="K41" s="274"/>
      <c r="L41" s="274"/>
      <c r="M41" s="274"/>
      <c r="N41" s="274"/>
      <c r="O41" s="274"/>
      <c r="P41" s="274"/>
      <c r="Q41" s="274"/>
      <c r="R41" s="274"/>
      <c r="S41" s="274"/>
      <c r="T41" s="274"/>
    </row>
    <row r="42" spans="2:20" ht="15" thickBot="1">
      <c r="B42" s="266" t="s">
        <v>557</v>
      </c>
      <c r="C42" s="268" t="s">
        <v>3</v>
      </c>
      <c r="D42" s="268">
        <v>2019</v>
      </c>
      <c r="E42" s="268">
        <v>2020</v>
      </c>
      <c r="F42" s="268">
        <v>2021</v>
      </c>
      <c r="G42" s="367">
        <v>2022</v>
      </c>
      <c r="H42" s="267">
        <v>2023</v>
      </c>
      <c r="I42" s="274"/>
      <c r="J42" s="274"/>
      <c r="K42" s="274"/>
      <c r="L42" s="274"/>
      <c r="M42" s="274"/>
      <c r="N42" s="274"/>
      <c r="O42" s="274"/>
      <c r="P42" s="274"/>
      <c r="Q42" s="274"/>
      <c r="R42" s="274"/>
      <c r="S42" s="274"/>
      <c r="T42" s="274"/>
    </row>
    <row r="43" spans="2:20" ht="14">
      <c r="B43" s="1020" t="s">
        <v>558</v>
      </c>
      <c r="C43" s="958" t="s">
        <v>144</v>
      </c>
      <c r="D43" s="990">
        <v>21.5</v>
      </c>
      <c r="E43" s="990">
        <v>53.8</v>
      </c>
      <c r="F43" s="990">
        <v>60.4</v>
      </c>
      <c r="G43" s="991">
        <v>66.2</v>
      </c>
      <c r="H43" s="992">
        <v>78</v>
      </c>
      <c r="I43" s="274"/>
      <c r="J43" s="274"/>
      <c r="K43" s="274"/>
      <c r="L43" s="274"/>
      <c r="M43" s="274"/>
      <c r="N43" s="274"/>
      <c r="O43" s="274"/>
      <c r="P43" s="274"/>
      <c r="Q43" s="274"/>
      <c r="R43" s="274"/>
      <c r="S43" s="274"/>
      <c r="T43" s="274"/>
    </row>
    <row r="44" spans="2:20" ht="15" thickBot="1">
      <c r="B44" s="1021" t="s">
        <v>147</v>
      </c>
      <c r="C44" s="965" t="s">
        <v>18</v>
      </c>
      <c r="D44" s="993">
        <v>79</v>
      </c>
      <c r="E44" s="993">
        <v>77</v>
      </c>
      <c r="F44" s="993">
        <v>77</v>
      </c>
      <c r="G44" s="995">
        <v>79</v>
      </c>
      <c r="H44" s="996">
        <v>79</v>
      </c>
      <c r="I44" s="274"/>
      <c r="J44" s="274"/>
      <c r="K44" s="274"/>
      <c r="L44" s="274"/>
      <c r="M44" s="274"/>
      <c r="N44" s="274"/>
      <c r="O44" s="274"/>
      <c r="P44" s="274"/>
      <c r="Q44" s="274"/>
      <c r="R44" s="274"/>
      <c r="S44" s="274"/>
      <c r="T44" s="274"/>
    </row>
    <row r="45" spans="2:20">
      <c r="B45" s="269"/>
      <c r="C45" s="269"/>
      <c r="D45" s="269"/>
      <c r="E45" s="269"/>
      <c r="F45" s="269"/>
      <c r="I45" s="274"/>
      <c r="J45" s="274"/>
      <c r="K45" s="274"/>
      <c r="L45" s="274"/>
      <c r="M45" s="274"/>
      <c r="N45" s="274"/>
      <c r="O45" s="274"/>
      <c r="P45" s="274"/>
      <c r="Q45" s="274"/>
      <c r="R45" s="274"/>
      <c r="S45" s="274"/>
      <c r="T45" s="274"/>
    </row>
    <row r="46" spans="2:20" ht="15" thickBot="1">
      <c r="B46" s="266" t="s">
        <v>559</v>
      </c>
      <c r="C46" s="268" t="s">
        <v>3</v>
      </c>
      <c r="D46" s="268">
        <v>2019</v>
      </c>
      <c r="E46" s="268">
        <v>2020</v>
      </c>
      <c r="F46" s="268">
        <v>2021</v>
      </c>
      <c r="G46" s="367">
        <v>2022</v>
      </c>
      <c r="H46" s="267">
        <v>2023</v>
      </c>
      <c r="I46" s="274"/>
      <c r="J46" s="274"/>
      <c r="K46" s="274"/>
      <c r="L46" s="274"/>
      <c r="M46" s="274"/>
      <c r="N46" s="274"/>
      <c r="O46" s="274"/>
      <c r="P46" s="274"/>
      <c r="Q46" s="274"/>
      <c r="R46" s="274"/>
      <c r="S46" s="274"/>
      <c r="T46" s="274"/>
    </row>
    <row r="47" spans="2:20" ht="16" customHeight="1">
      <c r="B47" s="1215" t="s">
        <v>1672</v>
      </c>
      <c r="C47" s="958" t="s">
        <v>44</v>
      </c>
      <c r="D47" s="958">
        <v>768</v>
      </c>
      <c r="E47" s="958">
        <v>652</v>
      </c>
      <c r="F47" s="958">
        <v>530</v>
      </c>
      <c r="G47" s="959">
        <v>771</v>
      </c>
      <c r="H47" s="960">
        <v>939</v>
      </c>
      <c r="I47" s="274"/>
      <c r="J47" s="274"/>
      <c r="K47" s="274"/>
      <c r="L47" s="274"/>
      <c r="M47" s="274"/>
      <c r="N47" s="274"/>
      <c r="O47" s="274"/>
      <c r="P47" s="274"/>
      <c r="Q47" s="274"/>
      <c r="R47" s="274"/>
      <c r="S47" s="274"/>
      <c r="T47" s="274"/>
    </row>
    <row r="48" spans="2:20" ht="14">
      <c r="B48" s="1216"/>
      <c r="C48" s="958" t="s">
        <v>18</v>
      </c>
      <c r="D48" s="990">
        <v>9</v>
      </c>
      <c r="E48" s="990">
        <v>7.9</v>
      </c>
      <c r="F48" s="990">
        <v>6.8</v>
      </c>
      <c r="G48" s="991">
        <v>10.4</v>
      </c>
      <c r="H48" s="992">
        <v>12.3</v>
      </c>
      <c r="I48" s="274"/>
      <c r="J48" s="274"/>
      <c r="K48" s="274"/>
      <c r="L48" s="274"/>
      <c r="M48" s="274"/>
      <c r="N48" s="274"/>
      <c r="O48" s="274"/>
      <c r="P48" s="274"/>
      <c r="Q48" s="274"/>
      <c r="R48" s="274"/>
      <c r="S48" s="274"/>
      <c r="T48" s="274"/>
    </row>
    <row r="49" spans="2:20" ht="14">
      <c r="B49" s="1025" t="s">
        <v>304</v>
      </c>
      <c r="C49" s="1004" t="s">
        <v>44</v>
      </c>
      <c r="D49" s="958">
        <v>196</v>
      </c>
      <c r="E49" s="958">
        <v>157</v>
      </c>
      <c r="F49" s="958">
        <v>127</v>
      </c>
      <c r="G49" s="959">
        <v>82</v>
      </c>
      <c r="H49" s="960">
        <v>181</v>
      </c>
      <c r="I49" s="274"/>
      <c r="J49" s="274"/>
      <c r="K49" s="274"/>
      <c r="L49" s="274"/>
      <c r="M49" s="274"/>
      <c r="N49" s="274"/>
      <c r="O49" s="274"/>
      <c r="P49" s="274"/>
      <c r="Q49" s="274"/>
      <c r="R49" s="274"/>
      <c r="S49" s="274"/>
      <c r="T49" s="274"/>
    </row>
    <row r="50" spans="2:20" ht="14">
      <c r="B50" s="1024"/>
      <c r="C50" s="1010" t="s">
        <v>18</v>
      </c>
      <c r="D50" s="990">
        <v>25.5</v>
      </c>
      <c r="E50" s="990">
        <v>24.1</v>
      </c>
      <c r="F50" s="990">
        <v>23.9</v>
      </c>
      <c r="G50" s="991">
        <v>10.6</v>
      </c>
      <c r="H50" s="992">
        <v>19.3</v>
      </c>
      <c r="I50" s="274"/>
      <c r="J50" s="274"/>
      <c r="K50" s="274"/>
      <c r="L50" s="274"/>
      <c r="M50" s="274"/>
      <c r="N50" s="274"/>
      <c r="O50" s="274"/>
      <c r="P50" s="274"/>
      <c r="Q50" s="274"/>
      <c r="R50" s="274"/>
      <c r="S50" s="274"/>
      <c r="T50" s="274"/>
    </row>
    <row r="51" spans="2:20" ht="14">
      <c r="B51" s="1025" t="s">
        <v>1674</v>
      </c>
      <c r="C51" s="1004" t="s">
        <v>44</v>
      </c>
      <c r="D51" s="958">
        <v>263</v>
      </c>
      <c r="E51" s="958">
        <v>221</v>
      </c>
      <c r="F51" s="958">
        <v>153</v>
      </c>
      <c r="G51" s="959">
        <v>311</v>
      </c>
      <c r="H51" s="960">
        <v>259</v>
      </c>
      <c r="I51" s="274"/>
      <c r="J51" s="274"/>
      <c r="K51" s="274"/>
      <c r="L51" s="274"/>
      <c r="M51" s="274"/>
      <c r="N51" s="274"/>
      <c r="O51" s="274"/>
      <c r="P51" s="274"/>
      <c r="Q51" s="274"/>
      <c r="R51" s="274"/>
      <c r="S51" s="274"/>
      <c r="T51" s="274"/>
    </row>
    <row r="52" spans="2:20" ht="14">
      <c r="B52" s="1024"/>
      <c r="C52" s="1010" t="s">
        <v>18</v>
      </c>
      <c r="D52" s="990">
        <v>34.200000000000003</v>
      </c>
      <c r="E52" s="990">
        <v>33.9</v>
      </c>
      <c r="F52" s="990">
        <v>28.8</v>
      </c>
      <c r="G52" s="991">
        <v>40.299999999999997</v>
      </c>
      <c r="H52" s="992">
        <v>27.6</v>
      </c>
      <c r="I52" s="274"/>
      <c r="J52" s="274"/>
      <c r="K52" s="274"/>
      <c r="L52" s="274"/>
      <c r="M52" s="274"/>
      <c r="N52" s="274"/>
      <c r="O52" s="274"/>
      <c r="P52" s="274"/>
      <c r="Q52" s="274"/>
      <c r="R52" s="274"/>
      <c r="S52" s="274"/>
      <c r="T52" s="274"/>
    </row>
    <row r="53" spans="2:20" ht="14">
      <c r="B53" s="1025" t="s">
        <v>313</v>
      </c>
      <c r="C53" s="1004" t="s">
        <v>44</v>
      </c>
      <c r="D53" s="958">
        <v>38</v>
      </c>
      <c r="E53" s="958">
        <v>31</v>
      </c>
      <c r="F53" s="958">
        <v>35</v>
      </c>
      <c r="G53" s="959">
        <v>28</v>
      </c>
      <c r="H53" s="960">
        <v>83</v>
      </c>
      <c r="I53" s="274"/>
      <c r="J53" s="274"/>
      <c r="K53" s="274"/>
      <c r="L53" s="274"/>
      <c r="M53" s="274"/>
      <c r="N53" s="274"/>
      <c r="O53" s="274"/>
      <c r="P53" s="274"/>
      <c r="Q53" s="274"/>
      <c r="R53" s="274"/>
      <c r="S53" s="274"/>
      <c r="T53" s="274"/>
    </row>
    <row r="54" spans="2:20" ht="14">
      <c r="B54" s="1024"/>
      <c r="C54" s="1010" t="s">
        <v>18</v>
      </c>
      <c r="D54" s="990">
        <v>4.9000000000000004</v>
      </c>
      <c r="E54" s="990">
        <v>4.8</v>
      </c>
      <c r="F54" s="990">
        <v>6.6</v>
      </c>
      <c r="G54" s="991">
        <v>3.6</v>
      </c>
      <c r="H54" s="992">
        <v>8.8000000000000007</v>
      </c>
      <c r="I54" s="274"/>
      <c r="J54" s="274"/>
      <c r="K54" s="274"/>
      <c r="L54" s="274"/>
      <c r="M54" s="274"/>
      <c r="N54" s="274"/>
      <c r="O54" s="274"/>
      <c r="P54" s="274"/>
      <c r="Q54" s="274"/>
      <c r="R54" s="274"/>
      <c r="S54" s="274"/>
      <c r="T54" s="274"/>
    </row>
    <row r="55" spans="2:20" ht="14">
      <c r="B55" s="1025" t="s">
        <v>318</v>
      </c>
      <c r="C55" s="1004" t="s">
        <v>44</v>
      </c>
      <c r="D55" s="958">
        <v>89</v>
      </c>
      <c r="E55" s="958">
        <v>79</v>
      </c>
      <c r="F55" s="958">
        <v>68</v>
      </c>
      <c r="G55" s="959">
        <v>110</v>
      </c>
      <c r="H55" s="960">
        <v>103</v>
      </c>
      <c r="I55" s="274"/>
      <c r="J55" s="274"/>
      <c r="K55" s="274"/>
      <c r="L55" s="274"/>
      <c r="M55" s="274"/>
      <c r="N55" s="274"/>
      <c r="O55" s="274"/>
      <c r="P55" s="274"/>
      <c r="Q55" s="274"/>
      <c r="R55" s="274"/>
      <c r="S55" s="274"/>
      <c r="T55" s="274"/>
    </row>
    <row r="56" spans="2:20" ht="14">
      <c r="B56" s="1024"/>
      <c r="C56" s="1010" t="s">
        <v>18</v>
      </c>
      <c r="D56" s="990">
        <v>11.6</v>
      </c>
      <c r="E56" s="990">
        <v>12.1</v>
      </c>
      <c r="F56" s="990">
        <v>12.8</v>
      </c>
      <c r="G56" s="991">
        <v>14.3</v>
      </c>
      <c r="H56" s="992">
        <v>11</v>
      </c>
      <c r="I56" s="274"/>
      <c r="J56" s="274"/>
      <c r="K56" s="274"/>
      <c r="L56" s="274"/>
      <c r="M56" s="274"/>
      <c r="N56" s="274"/>
      <c r="O56" s="274"/>
      <c r="P56" s="274"/>
      <c r="Q56" s="274"/>
      <c r="R56" s="274"/>
      <c r="S56" s="274"/>
      <c r="T56" s="274"/>
    </row>
    <row r="57" spans="2:20" ht="14">
      <c r="B57" s="1025" t="s">
        <v>323</v>
      </c>
      <c r="C57" s="1004" t="s">
        <v>44</v>
      </c>
      <c r="D57" s="958">
        <v>45</v>
      </c>
      <c r="E57" s="958">
        <v>28</v>
      </c>
      <c r="F57" s="958">
        <v>31</v>
      </c>
      <c r="G57" s="959">
        <v>33</v>
      </c>
      <c r="H57" s="960">
        <v>78</v>
      </c>
      <c r="I57" s="274"/>
      <c r="J57" s="274"/>
      <c r="K57" s="274"/>
      <c r="L57" s="274"/>
      <c r="M57" s="274"/>
      <c r="N57" s="274"/>
      <c r="O57" s="274"/>
      <c r="P57" s="274"/>
      <c r="Q57" s="274"/>
      <c r="R57" s="274"/>
      <c r="S57" s="274"/>
      <c r="T57" s="274"/>
    </row>
    <row r="58" spans="2:20" ht="14">
      <c r="B58" s="1024"/>
      <c r="C58" s="1010" t="s">
        <v>18</v>
      </c>
      <c r="D58" s="990">
        <v>5.9</v>
      </c>
      <c r="E58" s="990">
        <v>4.3</v>
      </c>
      <c r="F58" s="990">
        <v>5.8</v>
      </c>
      <c r="G58" s="991">
        <v>4.3</v>
      </c>
      <c r="H58" s="992">
        <v>8.3000000000000007</v>
      </c>
      <c r="I58" s="274"/>
      <c r="J58" s="274"/>
      <c r="K58" s="274"/>
      <c r="L58" s="274"/>
      <c r="M58" s="274"/>
      <c r="N58" s="274"/>
      <c r="O58" s="274"/>
      <c r="P58" s="274"/>
      <c r="Q58" s="274"/>
      <c r="R58" s="274"/>
      <c r="S58" s="274"/>
      <c r="T58" s="274"/>
    </row>
    <row r="59" spans="2:20" ht="14">
      <c r="B59" s="1025" t="s">
        <v>329</v>
      </c>
      <c r="C59" s="1004" t="s">
        <v>44</v>
      </c>
      <c r="D59" s="958">
        <v>76</v>
      </c>
      <c r="E59" s="958">
        <v>76</v>
      </c>
      <c r="F59" s="958">
        <v>70</v>
      </c>
      <c r="G59" s="959">
        <v>140</v>
      </c>
      <c r="H59" s="960">
        <v>134</v>
      </c>
      <c r="I59" s="274"/>
      <c r="J59" s="274"/>
      <c r="K59" s="274"/>
      <c r="L59" s="274"/>
      <c r="M59" s="274"/>
      <c r="N59" s="274"/>
      <c r="O59" s="274"/>
      <c r="P59" s="274"/>
      <c r="Q59" s="274"/>
      <c r="R59" s="274"/>
      <c r="S59" s="274"/>
      <c r="T59" s="274"/>
    </row>
    <row r="60" spans="2:20" ht="14">
      <c r="B60" s="1024"/>
      <c r="C60" s="1010" t="s">
        <v>18</v>
      </c>
      <c r="D60" s="990">
        <v>9.9</v>
      </c>
      <c r="E60" s="990">
        <v>11.7</v>
      </c>
      <c r="F60" s="990">
        <v>13.2</v>
      </c>
      <c r="G60" s="991">
        <v>18.2</v>
      </c>
      <c r="H60" s="992">
        <v>14.3</v>
      </c>
      <c r="I60" s="274"/>
      <c r="J60" s="274"/>
      <c r="K60" s="274"/>
      <c r="L60" s="274"/>
      <c r="M60" s="274"/>
      <c r="N60" s="274"/>
      <c r="O60" s="274"/>
      <c r="P60" s="274"/>
      <c r="Q60" s="274"/>
      <c r="R60" s="274"/>
      <c r="S60" s="274"/>
      <c r="T60" s="274"/>
    </row>
    <row r="61" spans="2:20" ht="14">
      <c r="B61" s="1025" t="s">
        <v>332</v>
      </c>
      <c r="C61" s="1004" t="s">
        <v>44</v>
      </c>
      <c r="D61" s="958">
        <v>19</v>
      </c>
      <c r="E61" s="958">
        <v>15</v>
      </c>
      <c r="F61" s="958">
        <v>16</v>
      </c>
      <c r="G61" s="959">
        <v>9</v>
      </c>
      <c r="H61" s="960">
        <v>20</v>
      </c>
      <c r="I61" s="274"/>
      <c r="J61" s="274"/>
      <c r="K61" s="274"/>
      <c r="L61" s="274"/>
      <c r="M61" s="274"/>
      <c r="N61" s="274"/>
      <c r="O61" s="274"/>
      <c r="P61" s="274"/>
      <c r="Q61" s="274"/>
      <c r="R61" s="274"/>
      <c r="S61" s="274"/>
      <c r="T61" s="274"/>
    </row>
    <row r="62" spans="2:20" ht="14">
      <c r="B62" s="1024"/>
      <c r="C62" s="1010" t="s">
        <v>18</v>
      </c>
      <c r="D62" s="990">
        <v>2.5</v>
      </c>
      <c r="E62" s="990">
        <v>2.2999999999999998</v>
      </c>
      <c r="F62" s="990">
        <v>3</v>
      </c>
      <c r="G62" s="991">
        <v>1.2</v>
      </c>
      <c r="H62" s="992">
        <v>2.1</v>
      </c>
      <c r="I62" s="274"/>
      <c r="J62" s="274"/>
      <c r="K62" s="274"/>
      <c r="L62" s="274"/>
      <c r="M62" s="274"/>
      <c r="N62" s="274"/>
      <c r="O62" s="274"/>
      <c r="P62" s="274"/>
      <c r="Q62" s="274"/>
      <c r="R62" s="274"/>
      <c r="S62" s="274"/>
      <c r="T62" s="274"/>
    </row>
    <row r="63" spans="2:20" ht="14">
      <c r="B63" s="1025" t="s">
        <v>338</v>
      </c>
      <c r="C63" s="1004" t="s">
        <v>44</v>
      </c>
      <c r="D63" s="958">
        <v>27</v>
      </c>
      <c r="E63" s="958">
        <v>27</v>
      </c>
      <c r="F63" s="958">
        <v>22</v>
      </c>
      <c r="G63" s="959">
        <v>52</v>
      </c>
      <c r="H63" s="960">
        <v>62</v>
      </c>
      <c r="I63" s="274"/>
      <c r="J63" s="274"/>
      <c r="K63" s="274"/>
      <c r="L63" s="274"/>
      <c r="M63" s="274"/>
      <c r="N63" s="274"/>
      <c r="O63" s="274"/>
      <c r="P63" s="274"/>
      <c r="Q63" s="274"/>
      <c r="R63" s="274"/>
      <c r="S63" s="274"/>
      <c r="T63" s="274"/>
    </row>
    <row r="64" spans="2:20" ht="14">
      <c r="B64" s="1024"/>
      <c r="C64" s="1010" t="s">
        <v>18</v>
      </c>
      <c r="D64" s="990">
        <v>3.5</v>
      </c>
      <c r="E64" s="990">
        <v>4.0999999999999996</v>
      </c>
      <c r="F64" s="990">
        <v>4.0999999999999996</v>
      </c>
      <c r="G64" s="991">
        <v>6.7</v>
      </c>
      <c r="H64" s="992">
        <v>6.6</v>
      </c>
      <c r="I64" s="274"/>
      <c r="J64" s="274"/>
      <c r="K64" s="274"/>
      <c r="L64" s="274"/>
      <c r="M64" s="274"/>
      <c r="N64" s="274"/>
      <c r="O64" s="274"/>
      <c r="P64" s="274"/>
      <c r="Q64" s="274"/>
      <c r="R64" s="274"/>
      <c r="S64" s="274"/>
      <c r="T64" s="274"/>
    </row>
    <row r="65" spans="2:20" ht="14">
      <c r="B65" s="1025" t="s">
        <v>341</v>
      </c>
      <c r="C65" s="1004" t="s">
        <v>44</v>
      </c>
      <c r="D65" s="958">
        <v>8</v>
      </c>
      <c r="E65" s="958">
        <v>7</v>
      </c>
      <c r="F65" s="958">
        <v>2</v>
      </c>
      <c r="G65" s="959">
        <v>0</v>
      </c>
      <c r="H65" s="960">
        <v>5</v>
      </c>
      <c r="I65" s="274"/>
      <c r="J65" s="274"/>
      <c r="K65" s="274"/>
      <c r="L65" s="274"/>
      <c r="M65" s="274"/>
      <c r="N65" s="274"/>
      <c r="O65" s="274"/>
      <c r="P65" s="274"/>
      <c r="Q65" s="274"/>
      <c r="R65" s="274"/>
      <c r="S65" s="274"/>
      <c r="T65" s="274"/>
    </row>
    <row r="66" spans="2:20" ht="14">
      <c r="B66" s="1024"/>
      <c r="C66" s="1010" t="s">
        <v>18</v>
      </c>
      <c r="D66" s="990">
        <v>1</v>
      </c>
      <c r="E66" s="990">
        <v>1.1000000000000001</v>
      </c>
      <c r="F66" s="990">
        <v>0.4</v>
      </c>
      <c r="G66" s="991">
        <v>0</v>
      </c>
      <c r="H66" s="992">
        <v>0.5</v>
      </c>
      <c r="I66" s="274"/>
      <c r="J66" s="274"/>
      <c r="K66" s="274"/>
      <c r="L66" s="274"/>
      <c r="M66" s="274"/>
      <c r="N66" s="274"/>
      <c r="O66" s="274"/>
      <c r="P66" s="274"/>
      <c r="Q66" s="274"/>
      <c r="R66" s="274"/>
      <c r="S66" s="274"/>
      <c r="T66" s="274"/>
    </row>
    <row r="67" spans="2:20" ht="14">
      <c r="B67" s="1025" t="s">
        <v>346</v>
      </c>
      <c r="C67" s="1004" t="s">
        <v>44</v>
      </c>
      <c r="D67" s="958">
        <v>7</v>
      </c>
      <c r="E67" s="958">
        <v>11</v>
      </c>
      <c r="F67" s="958">
        <v>6</v>
      </c>
      <c r="G67" s="959">
        <v>6</v>
      </c>
      <c r="H67" s="960">
        <v>14</v>
      </c>
      <c r="I67" s="274"/>
      <c r="J67" s="274"/>
      <c r="K67" s="274"/>
      <c r="L67" s="274"/>
      <c r="M67" s="274"/>
      <c r="N67" s="274"/>
      <c r="O67" s="274"/>
      <c r="P67" s="274"/>
      <c r="Q67" s="274"/>
      <c r="R67" s="274"/>
      <c r="S67" s="274"/>
      <c r="T67" s="274"/>
    </row>
    <row r="68" spans="2:20" ht="15" thickBot="1">
      <c r="B68" s="1028"/>
      <c r="C68" s="1029" t="s">
        <v>18</v>
      </c>
      <c r="D68" s="993">
        <v>0.9</v>
      </c>
      <c r="E68" s="993">
        <v>1.7</v>
      </c>
      <c r="F68" s="993">
        <v>1.1000000000000001</v>
      </c>
      <c r="G68" s="995">
        <v>0.8</v>
      </c>
      <c r="H68" s="996">
        <v>1.5</v>
      </c>
      <c r="I68" s="274"/>
      <c r="J68" s="274"/>
      <c r="K68" s="274"/>
      <c r="L68" s="274"/>
      <c r="M68" s="274"/>
      <c r="N68" s="274"/>
      <c r="O68" s="274"/>
      <c r="P68" s="274"/>
      <c r="Q68" s="274"/>
      <c r="R68" s="274"/>
      <c r="S68" s="274"/>
      <c r="T68" s="274"/>
    </row>
    <row r="69" spans="2:20">
      <c r="B69" s="970"/>
      <c r="C69" s="970"/>
      <c r="D69" s="970"/>
      <c r="E69" s="970"/>
      <c r="F69" s="970"/>
      <c r="G69" s="971"/>
      <c r="H69" s="971"/>
      <c r="I69" s="274"/>
      <c r="J69" s="274"/>
      <c r="K69" s="274"/>
      <c r="L69" s="274"/>
      <c r="M69" s="274"/>
      <c r="N69" s="274"/>
      <c r="O69" s="274"/>
      <c r="P69" s="274"/>
      <c r="Q69" s="274"/>
      <c r="R69" s="274"/>
      <c r="S69" s="274"/>
      <c r="T69" s="274"/>
    </row>
    <row r="70" spans="2:20" ht="21.75" customHeight="1">
      <c r="B70" s="972" t="s">
        <v>1673</v>
      </c>
      <c r="C70" s="970"/>
      <c r="D70" s="970"/>
      <c r="E70" s="970"/>
      <c r="F70" s="970"/>
      <c r="G70" s="971"/>
      <c r="H70" s="971"/>
      <c r="I70" s="274"/>
      <c r="J70" s="274"/>
      <c r="K70" s="274"/>
      <c r="L70" s="274"/>
      <c r="M70" s="274"/>
      <c r="N70" s="274"/>
      <c r="O70" s="274"/>
      <c r="P70" s="274"/>
      <c r="Q70" s="274"/>
      <c r="R70" s="274"/>
      <c r="S70" s="274"/>
      <c r="T70" s="274"/>
    </row>
    <row r="71" spans="2:20">
      <c r="B71" s="269"/>
      <c r="C71" s="269"/>
      <c r="D71" s="269"/>
      <c r="E71" s="269"/>
      <c r="F71" s="269"/>
      <c r="I71" s="274"/>
      <c r="J71" s="274"/>
      <c r="K71" s="274"/>
      <c r="L71" s="274"/>
      <c r="M71" s="274"/>
      <c r="N71" s="274"/>
      <c r="O71" s="274"/>
      <c r="P71" s="274"/>
      <c r="Q71" s="274"/>
      <c r="R71" s="274"/>
      <c r="S71" s="274"/>
      <c r="T71" s="274"/>
    </row>
    <row r="72" spans="2:20" ht="17" thickBot="1">
      <c r="B72" s="266" t="s">
        <v>560</v>
      </c>
      <c r="C72" s="268" t="s">
        <v>3</v>
      </c>
      <c r="D72" s="268">
        <v>2019</v>
      </c>
      <c r="E72" s="268">
        <v>2020</v>
      </c>
      <c r="F72" s="268">
        <v>2021</v>
      </c>
      <c r="G72" s="367">
        <v>2022</v>
      </c>
      <c r="H72" s="267">
        <v>2023</v>
      </c>
      <c r="I72" s="274"/>
      <c r="J72" s="274"/>
      <c r="K72" s="274"/>
      <c r="L72" s="274"/>
      <c r="M72" s="274"/>
      <c r="N72" s="274"/>
      <c r="O72" s="274"/>
      <c r="P72" s="274"/>
      <c r="Q72" s="274"/>
      <c r="R72" s="274"/>
      <c r="S72" s="274"/>
      <c r="T72" s="274"/>
    </row>
    <row r="73" spans="2:20" ht="14">
      <c r="B73" s="1215" t="s">
        <v>561</v>
      </c>
      <c r="C73" s="958" t="s">
        <v>44</v>
      </c>
      <c r="D73" s="1023">
        <v>1208</v>
      </c>
      <c r="E73" s="990" t="s">
        <v>229</v>
      </c>
      <c r="F73" s="958">
        <v>1320</v>
      </c>
      <c r="G73" s="959">
        <v>741</v>
      </c>
      <c r="H73" s="960">
        <v>675</v>
      </c>
      <c r="I73" s="274"/>
      <c r="J73" s="274"/>
      <c r="K73" s="274"/>
      <c r="L73" s="274"/>
      <c r="M73" s="274"/>
      <c r="N73" s="274"/>
      <c r="O73" s="274"/>
      <c r="P73" s="274"/>
      <c r="Q73" s="274"/>
      <c r="R73" s="274"/>
      <c r="S73" s="274"/>
      <c r="T73" s="274"/>
    </row>
    <row r="74" spans="2:20" ht="16">
      <c r="B74" s="1216"/>
      <c r="C74" s="958" t="s">
        <v>18</v>
      </c>
      <c r="D74" s="990">
        <v>14</v>
      </c>
      <c r="E74" s="990">
        <v>11.1</v>
      </c>
      <c r="F74" s="1002" t="s">
        <v>1631</v>
      </c>
      <c r="G74" s="991">
        <v>10</v>
      </c>
      <c r="H74" s="992">
        <v>8.8000000000000007</v>
      </c>
      <c r="I74" s="274"/>
      <c r="J74" s="274"/>
      <c r="K74" s="274"/>
      <c r="L74" s="274"/>
      <c r="M74" s="274"/>
      <c r="N74" s="274"/>
      <c r="O74" s="274"/>
      <c r="P74" s="274"/>
      <c r="Q74" s="274"/>
      <c r="R74" s="274"/>
      <c r="S74" s="274"/>
      <c r="T74" s="274"/>
    </row>
    <row r="75" spans="2:20" ht="16">
      <c r="B75" s="1020" t="s">
        <v>1632</v>
      </c>
      <c r="C75" s="958" t="s">
        <v>18</v>
      </c>
      <c r="D75" s="990">
        <v>9.6</v>
      </c>
      <c r="E75" s="990">
        <v>7.5</v>
      </c>
      <c r="F75" s="990">
        <v>6.9</v>
      </c>
      <c r="G75" s="991">
        <v>7.7</v>
      </c>
      <c r="H75" s="992">
        <v>6.4</v>
      </c>
      <c r="I75" s="274"/>
      <c r="J75" s="274"/>
      <c r="K75" s="274"/>
      <c r="L75" s="274"/>
      <c r="M75" s="274"/>
      <c r="N75" s="274"/>
      <c r="O75" s="274"/>
      <c r="P75" s="274"/>
      <c r="Q75" s="274"/>
      <c r="R75" s="274"/>
      <c r="S75" s="274"/>
      <c r="T75" s="274"/>
    </row>
    <row r="76" spans="2:20" ht="14">
      <c r="B76" s="1020" t="s">
        <v>350</v>
      </c>
      <c r="C76" s="958" t="s">
        <v>18</v>
      </c>
      <c r="D76" s="990" t="s">
        <v>49</v>
      </c>
      <c r="E76" s="990">
        <v>3.6</v>
      </c>
      <c r="F76" s="990">
        <v>10</v>
      </c>
      <c r="G76" s="991">
        <v>2.4</v>
      </c>
      <c r="H76" s="992">
        <v>2.4</v>
      </c>
      <c r="I76" s="274"/>
      <c r="J76" s="274"/>
      <c r="K76" s="274"/>
      <c r="L76" s="274"/>
      <c r="M76" s="274"/>
      <c r="N76" s="274"/>
      <c r="O76" s="274"/>
      <c r="P76" s="274"/>
      <c r="Q76" s="274"/>
      <c r="R76" s="274"/>
      <c r="S76" s="274"/>
      <c r="T76" s="274"/>
    </row>
    <row r="77" spans="2:20" ht="14">
      <c r="B77" s="1025" t="s">
        <v>232</v>
      </c>
      <c r="C77" s="1004" t="s">
        <v>44</v>
      </c>
      <c r="D77" s="990">
        <v>208</v>
      </c>
      <c r="E77" s="990">
        <v>157</v>
      </c>
      <c r="F77" s="990">
        <v>154</v>
      </c>
      <c r="G77" s="991">
        <v>88</v>
      </c>
      <c r="H77" s="992">
        <v>92</v>
      </c>
      <c r="I77" s="274"/>
      <c r="J77" s="274"/>
      <c r="K77" s="274"/>
      <c r="L77" s="274"/>
      <c r="M77" s="274"/>
      <c r="N77" s="274"/>
      <c r="O77" s="274"/>
      <c r="P77" s="274"/>
      <c r="Q77" s="274"/>
      <c r="R77" s="274"/>
      <c r="S77" s="274"/>
      <c r="T77" s="274"/>
    </row>
    <row r="78" spans="2:20" ht="14">
      <c r="B78" s="1024"/>
      <c r="C78" s="1010" t="s">
        <v>18</v>
      </c>
      <c r="D78" s="990">
        <v>17.2</v>
      </c>
      <c r="E78" s="990">
        <v>17.100000000000001</v>
      </c>
      <c r="F78" s="990">
        <v>11.7</v>
      </c>
      <c r="G78" s="991">
        <v>11.9</v>
      </c>
      <c r="H78" s="992">
        <v>13.6</v>
      </c>
      <c r="I78" s="274"/>
      <c r="J78" s="274"/>
      <c r="K78" s="274"/>
      <c r="L78" s="274"/>
      <c r="M78" s="274"/>
      <c r="N78" s="274"/>
      <c r="O78" s="274"/>
      <c r="P78" s="274"/>
      <c r="Q78" s="274"/>
      <c r="R78" s="274"/>
      <c r="S78" s="274"/>
      <c r="T78" s="274"/>
    </row>
    <row r="79" spans="2:20" ht="14">
      <c r="B79" s="1025" t="s">
        <v>238</v>
      </c>
      <c r="C79" s="1004" t="s">
        <v>44</v>
      </c>
      <c r="D79" s="1026">
        <v>244</v>
      </c>
      <c r="E79" s="1026">
        <v>211</v>
      </c>
      <c r="F79" s="1002">
        <v>174</v>
      </c>
      <c r="G79" s="959">
        <v>166</v>
      </c>
      <c r="H79" s="960">
        <v>152</v>
      </c>
      <c r="I79" s="274"/>
      <c r="J79" s="274"/>
      <c r="K79" s="274"/>
      <c r="L79" s="274"/>
      <c r="M79" s="274"/>
      <c r="N79" s="274"/>
      <c r="O79" s="274"/>
      <c r="P79" s="274"/>
      <c r="Q79" s="274"/>
      <c r="R79" s="274"/>
      <c r="S79" s="274"/>
      <c r="T79" s="274"/>
    </row>
    <row r="80" spans="2:20" ht="14">
      <c r="B80" s="1024"/>
      <c r="C80" s="1010" t="s">
        <v>18</v>
      </c>
      <c r="D80" s="990">
        <v>20.2</v>
      </c>
      <c r="E80" s="1026">
        <v>23</v>
      </c>
      <c r="F80" s="990">
        <v>13.2</v>
      </c>
      <c r="G80" s="991">
        <v>22.4</v>
      </c>
      <c r="H80" s="992">
        <v>22.5</v>
      </c>
      <c r="I80" s="274"/>
      <c r="J80" s="274"/>
      <c r="K80" s="274"/>
      <c r="L80" s="274"/>
      <c r="M80" s="274"/>
      <c r="N80" s="274"/>
      <c r="O80" s="274"/>
      <c r="P80" s="274"/>
      <c r="Q80" s="274"/>
      <c r="R80" s="274"/>
      <c r="S80" s="274"/>
      <c r="T80" s="274"/>
    </row>
    <row r="81" spans="2:20" ht="14">
      <c r="B81" s="1025" t="s">
        <v>245</v>
      </c>
      <c r="C81" s="1004" t="s">
        <v>44</v>
      </c>
      <c r="D81" s="1026">
        <v>72</v>
      </c>
      <c r="E81" s="1026">
        <v>54</v>
      </c>
      <c r="F81" s="990">
        <v>78</v>
      </c>
      <c r="G81" s="959">
        <v>49</v>
      </c>
      <c r="H81" s="960">
        <v>54</v>
      </c>
      <c r="I81" s="274"/>
      <c r="J81" s="274"/>
      <c r="K81" s="274"/>
      <c r="L81" s="274"/>
      <c r="M81" s="274"/>
      <c r="N81" s="274"/>
      <c r="O81" s="274"/>
      <c r="P81" s="274"/>
      <c r="Q81" s="274"/>
      <c r="R81" s="274"/>
      <c r="S81" s="274"/>
      <c r="T81" s="274"/>
    </row>
    <row r="82" spans="2:20" ht="14">
      <c r="B82" s="1024"/>
      <c r="C82" s="1010" t="s">
        <v>18</v>
      </c>
      <c r="D82" s="990">
        <v>6</v>
      </c>
      <c r="E82" s="990">
        <v>5.9</v>
      </c>
      <c r="F82" s="990">
        <v>5.9</v>
      </c>
      <c r="G82" s="991">
        <v>6.6</v>
      </c>
      <c r="H82" s="992">
        <v>8</v>
      </c>
      <c r="I82" s="274"/>
      <c r="J82" s="274"/>
      <c r="K82" s="274"/>
      <c r="L82" s="274"/>
      <c r="M82" s="274"/>
      <c r="N82" s="274"/>
      <c r="O82" s="274"/>
      <c r="P82" s="274"/>
      <c r="Q82" s="274"/>
      <c r="R82" s="274"/>
      <c r="S82" s="274"/>
      <c r="T82" s="274"/>
    </row>
    <row r="83" spans="2:20" ht="14">
      <c r="B83" s="1025" t="s">
        <v>252</v>
      </c>
      <c r="C83" s="1004" t="s">
        <v>44</v>
      </c>
      <c r="D83" s="1026">
        <v>169</v>
      </c>
      <c r="E83" s="1026">
        <v>89</v>
      </c>
      <c r="F83" s="1002">
        <v>127</v>
      </c>
      <c r="G83" s="959">
        <v>109</v>
      </c>
      <c r="H83" s="960">
        <v>76</v>
      </c>
      <c r="I83" s="274"/>
      <c r="J83" s="274"/>
      <c r="K83" s="274"/>
      <c r="L83" s="274"/>
      <c r="M83" s="274"/>
      <c r="N83" s="274"/>
      <c r="O83" s="274"/>
      <c r="P83" s="274"/>
      <c r="Q83" s="274"/>
      <c r="R83" s="274"/>
      <c r="S83" s="274"/>
      <c r="T83" s="274"/>
    </row>
    <row r="84" spans="2:20" ht="14">
      <c r="B84" s="1024"/>
      <c r="C84" s="1010" t="s">
        <v>18</v>
      </c>
      <c r="D84" s="1027">
        <v>14</v>
      </c>
      <c r="E84" s="1027">
        <v>9.6999999999999993</v>
      </c>
      <c r="F84" s="990">
        <v>9.6</v>
      </c>
      <c r="G84" s="991">
        <v>14.7</v>
      </c>
      <c r="H84" s="992">
        <v>11.3</v>
      </c>
      <c r="I84" s="274"/>
      <c r="J84" s="274"/>
      <c r="K84" s="274"/>
      <c r="L84" s="274"/>
      <c r="M84" s="274"/>
      <c r="N84" s="274"/>
      <c r="O84" s="274"/>
      <c r="P84" s="274"/>
      <c r="Q84" s="274"/>
      <c r="R84" s="274"/>
      <c r="S84" s="274"/>
      <c r="T84" s="274"/>
    </row>
    <row r="85" spans="2:20" ht="14">
      <c r="B85" s="1025" t="s">
        <v>259</v>
      </c>
      <c r="C85" s="1004" t="s">
        <v>44</v>
      </c>
      <c r="D85" s="1026">
        <v>126</v>
      </c>
      <c r="E85" s="1026">
        <v>97</v>
      </c>
      <c r="F85" s="1002">
        <v>160</v>
      </c>
      <c r="G85" s="959">
        <v>75</v>
      </c>
      <c r="H85" s="960">
        <v>63</v>
      </c>
      <c r="I85" s="274"/>
      <c r="J85" s="274"/>
      <c r="K85" s="274"/>
      <c r="L85" s="274"/>
      <c r="M85" s="274"/>
      <c r="N85" s="274"/>
      <c r="O85" s="274"/>
      <c r="P85" s="274"/>
      <c r="Q85" s="274"/>
      <c r="R85" s="274"/>
      <c r="S85" s="274"/>
      <c r="T85" s="274"/>
    </row>
    <row r="86" spans="2:20" ht="14">
      <c r="B86" s="1024"/>
      <c r="C86" s="1010" t="s">
        <v>18</v>
      </c>
      <c r="D86" s="990">
        <v>10.4</v>
      </c>
      <c r="E86" s="990">
        <v>10.6</v>
      </c>
      <c r="F86" s="990">
        <v>12.1</v>
      </c>
      <c r="G86" s="991">
        <v>10.1</v>
      </c>
      <c r="H86" s="992">
        <v>9.3000000000000007</v>
      </c>
      <c r="I86" s="274"/>
      <c r="J86" s="274"/>
      <c r="K86" s="274"/>
      <c r="L86" s="274"/>
      <c r="M86" s="274"/>
      <c r="N86" s="274"/>
      <c r="O86" s="274"/>
      <c r="P86" s="274"/>
      <c r="Q86" s="274"/>
      <c r="R86" s="274"/>
      <c r="S86" s="274"/>
      <c r="T86" s="274"/>
    </row>
    <row r="87" spans="2:20" ht="14">
      <c r="B87" s="1025" t="s">
        <v>562</v>
      </c>
      <c r="C87" s="1004" t="s">
        <v>44</v>
      </c>
      <c r="D87" s="1026">
        <v>172</v>
      </c>
      <c r="E87" s="1026">
        <v>118</v>
      </c>
      <c r="F87" s="1002">
        <v>211</v>
      </c>
      <c r="G87" s="959">
        <v>105</v>
      </c>
      <c r="H87" s="960">
        <v>101</v>
      </c>
      <c r="I87" s="274"/>
      <c r="J87" s="274"/>
      <c r="K87" s="274"/>
      <c r="L87" s="274"/>
      <c r="M87" s="274"/>
      <c r="N87" s="274"/>
      <c r="O87" s="274"/>
      <c r="P87" s="274"/>
      <c r="Q87" s="274"/>
      <c r="R87" s="274"/>
      <c r="S87" s="274"/>
      <c r="T87" s="274"/>
    </row>
    <row r="88" spans="2:20" ht="14">
      <c r="B88" s="1024"/>
      <c r="C88" s="1010" t="s">
        <v>18</v>
      </c>
      <c r="D88" s="990">
        <v>14.2</v>
      </c>
      <c r="E88" s="990">
        <v>12.9</v>
      </c>
      <c r="F88" s="990">
        <v>16</v>
      </c>
      <c r="G88" s="991">
        <v>14.2</v>
      </c>
      <c r="H88" s="992">
        <v>15</v>
      </c>
      <c r="I88" s="274"/>
      <c r="J88" s="274"/>
      <c r="K88" s="274"/>
      <c r="L88" s="274"/>
      <c r="M88" s="274"/>
      <c r="N88" s="274"/>
      <c r="O88" s="274"/>
      <c r="P88" s="274"/>
      <c r="Q88" s="274"/>
      <c r="R88" s="274"/>
      <c r="S88" s="274"/>
      <c r="T88" s="274"/>
    </row>
    <row r="89" spans="2:20" ht="14">
      <c r="B89" s="1025" t="s">
        <v>271</v>
      </c>
      <c r="C89" s="1004" t="s">
        <v>44</v>
      </c>
      <c r="D89" s="1026">
        <v>48</v>
      </c>
      <c r="E89" s="1026">
        <v>52</v>
      </c>
      <c r="F89" s="1002">
        <v>86</v>
      </c>
      <c r="G89" s="959">
        <v>28</v>
      </c>
      <c r="H89" s="960">
        <v>18</v>
      </c>
      <c r="I89" s="274"/>
      <c r="J89" s="274"/>
      <c r="K89" s="274"/>
      <c r="L89" s="274"/>
      <c r="M89" s="274"/>
      <c r="N89" s="274"/>
      <c r="O89" s="274"/>
      <c r="P89" s="274"/>
      <c r="Q89" s="274"/>
      <c r="R89" s="274"/>
      <c r="S89" s="274"/>
      <c r="T89" s="274"/>
    </row>
    <row r="90" spans="2:20" ht="14">
      <c r="B90" s="1024"/>
      <c r="C90" s="1010" t="s">
        <v>18</v>
      </c>
      <c r="D90" s="990">
        <v>4</v>
      </c>
      <c r="E90" s="990">
        <v>5.7</v>
      </c>
      <c r="F90" s="990">
        <v>6.5</v>
      </c>
      <c r="G90" s="991">
        <v>3.8</v>
      </c>
      <c r="H90" s="992">
        <v>2.7</v>
      </c>
      <c r="I90" s="274"/>
      <c r="J90" s="274"/>
      <c r="K90" s="274"/>
      <c r="L90" s="274"/>
      <c r="M90" s="274"/>
      <c r="N90" s="274"/>
      <c r="O90" s="274"/>
      <c r="P90" s="274"/>
      <c r="Q90" s="274"/>
      <c r="R90" s="274"/>
      <c r="S90" s="274"/>
      <c r="T90" s="274"/>
    </row>
    <row r="91" spans="2:20" ht="14">
      <c r="B91" s="1025" t="s">
        <v>278</v>
      </c>
      <c r="C91" s="1004" t="s">
        <v>44</v>
      </c>
      <c r="D91" s="1026">
        <v>94</v>
      </c>
      <c r="E91" s="1026">
        <v>64</v>
      </c>
      <c r="F91" s="1002">
        <v>147</v>
      </c>
      <c r="G91" s="959">
        <v>54</v>
      </c>
      <c r="H91" s="960">
        <v>61</v>
      </c>
      <c r="I91" s="274"/>
      <c r="J91" s="274"/>
      <c r="K91" s="274"/>
      <c r="L91" s="274"/>
      <c r="M91" s="274"/>
      <c r="N91" s="274"/>
      <c r="O91" s="274"/>
      <c r="P91" s="274"/>
      <c r="Q91" s="274"/>
      <c r="R91" s="274"/>
      <c r="S91" s="274"/>
      <c r="T91" s="274"/>
    </row>
    <row r="92" spans="2:20" ht="14">
      <c r="B92" s="1024"/>
      <c r="C92" s="1010" t="s">
        <v>18</v>
      </c>
      <c r="D92" s="990">
        <v>7.8</v>
      </c>
      <c r="E92" s="990">
        <v>7</v>
      </c>
      <c r="F92" s="990">
        <v>11.1</v>
      </c>
      <c r="G92" s="991">
        <v>7.3</v>
      </c>
      <c r="H92" s="992">
        <v>9</v>
      </c>
      <c r="I92" s="274"/>
      <c r="J92" s="274"/>
      <c r="K92" s="274"/>
      <c r="L92" s="274"/>
      <c r="M92" s="274"/>
      <c r="N92" s="274"/>
      <c r="O92" s="274"/>
      <c r="P92" s="274"/>
      <c r="Q92" s="274"/>
      <c r="R92" s="274"/>
      <c r="S92" s="274"/>
      <c r="T92" s="274"/>
    </row>
    <row r="93" spans="2:20" ht="14">
      <c r="B93" s="1025" t="s">
        <v>285</v>
      </c>
      <c r="C93" s="1004" t="s">
        <v>44</v>
      </c>
      <c r="D93" s="1026">
        <v>42</v>
      </c>
      <c r="E93" s="1026">
        <v>40</v>
      </c>
      <c r="F93" s="1002">
        <v>106</v>
      </c>
      <c r="G93" s="959">
        <v>22</v>
      </c>
      <c r="H93" s="960">
        <v>21</v>
      </c>
      <c r="I93" s="274"/>
      <c r="J93" s="274"/>
      <c r="K93" s="274"/>
      <c r="L93" s="274"/>
      <c r="M93" s="274"/>
      <c r="N93" s="274"/>
      <c r="O93" s="274"/>
      <c r="P93" s="274"/>
      <c r="Q93" s="274"/>
      <c r="R93" s="274"/>
      <c r="S93" s="274"/>
      <c r="T93" s="274"/>
    </row>
    <row r="94" spans="2:20" ht="14">
      <c r="B94" s="1024"/>
      <c r="C94" s="1010" t="s">
        <v>18</v>
      </c>
      <c r="D94" s="990">
        <v>3.5</v>
      </c>
      <c r="E94" s="990">
        <v>4.4000000000000004</v>
      </c>
      <c r="F94" s="990">
        <v>8</v>
      </c>
      <c r="G94" s="991">
        <v>3</v>
      </c>
      <c r="H94" s="992">
        <v>3.1</v>
      </c>
      <c r="I94" s="274"/>
      <c r="J94" s="274"/>
      <c r="K94" s="274"/>
      <c r="L94" s="274"/>
      <c r="M94" s="274"/>
      <c r="N94" s="274"/>
      <c r="O94" s="274"/>
      <c r="P94" s="274"/>
      <c r="Q94" s="274"/>
      <c r="R94" s="274"/>
      <c r="S94" s="274"/>
      <c r="T94" s="274"/>
    </row>
    <row r="95" spans="2:20" ht="14">
      <c r="B95" s="1025" t="s">
        <v>291</v>
      </c>
      <c r="C95" s="1004" t="s">
        <v>44</v>
      </c>
      <c r="D95" s="1026">
        <v>33</v>
      </c>
      <c r="E95" s="1026">
        <v>35</v>
      </c>
      <c r="F95" s="990">
        <v>77</v>
      </c>
      <c r="G95" s="959">
        <v>45</v>
      </c>
      <c r="H95" s="960">
        <v>37</v>
      </c>
      <c r="I95" s="274"/>
      <c r="J95" s="274"/>
      <c r="K95" s="274"/>
      <c r="L95" s="274"/>
      <c r="M95" s="274"/>
      <c r="N95" s="274"/>
      <c r="O95" s="274"/>
      <c r="P95" s="274"/>
      <c r="Q95" s="274"/>
      <c r="R95" s="274"/>
      <c r="S95" s="274"/>
      <c r="T95" s="274"/>
    </row>
    <row r="96" spans="2:20" ht="15" thickBot="1">
      <c r="B96" s="1028"/>
      <c r="C96" s="1029" t="s">
        <v>18</v>
      </c>
      <c r="D96" s="993">
        <v>2.7</v>
      </c>
      <c r="E96" s="993">
        <v>3.8</v>
      </c>
      <c r="F96" s="993">
        <v>5.8</v>
      </c>
      <c r="G96" s="995">
        <v>6.1</v>
      </c>
      <c r="H96" s="996">
        <v>5.5</v>
      </c>
      <c r="I96" s="274"/>
      <c r="J96" s="274"/>
      <c r="K96" s="274"/>
      <c r="L96" s="274"/>
      <c r="M96" s="274"/>
      <c r="N96" s="274"/>
      <c r="O96" s="274"/>
      <c r="P96" s="274"/>
      <c r="Q96" s="274"/>
      <c r="R96" s="274"/>
      <c r="S96" s="274"/>
      <c r="T96" s="274"/>
    </row>
    <row r="97" spans="2:20">
      <c r="B97" s="970"/>
      <c r="C97" s="970"/>
      <c r="D97" s="970"/>
      <c r="E97" s="970"/>
      <c r="F97" s="970"/>
      <c r="G97" s="970"/>
      <c r="H97" s="971"/>
      <c r="I97" s="274"/>
      <c r="J97" s="274"/>
      <c r="K97" s="274"/>
      <c r="L97" s="274"/>
      <c r="M97" s="274"/>
      <c r="N97" s="274"/>
      <c r="O97" s="274"/>
      <c r="P97" s="274"/>
      <c r="Q97" s="274"/>
      <c r="R97" s="274"/>
      <c r="S97" s="274"/>
      <c r="T97" s="274"/>
    </row>
    <row r="98" spans="2:20" ht="24">
      <c r="B98" s="972" t="s">
        <v>1633</v>
      </c>
      <c r="C98" s="970"/>
      <c r="D98" s="970"/>
      <c r="E98" s="970"/>
      <c r="F98" s="970"/>
      <c r="G98" s="970"/>
      <c r="H98" s="971"/>
      <c r="I98" s="274"/>
      <c r="J98" s="274"/>
      <c r="K98" s="274"/>
      <c r="L98" s="274"/>
      <c r="M98" s="274"/>
      <c r="N98" s="274"/>
      <c r="O98" s="274"/>
      <c r="P98" s="274"/>
      <c r="Q98" s="274"/>
      <c r="R98" s="274"/>
      <c r="S98" s="274"/>
      <c r="T98" s="274"/>
    </row>
    <row r="99" spans="2:20" ht="36">
      <c r="B99" s="972" t="s">
        <v>1634</v>
      </c>
      <c r="C99" s="970"/>
      <c r="D99" s="970"/>
      <c r="E99" s="970"/>
      <c r="F99" s="970"/>
      <c r="G99" s="970"/>
      <c r="H99" s="971"/>
      <c r="I99" s="274"/>
      <c r="J99" s="274"/>
      <c r="K99" s="274"/>
      <c r="L99" s="274"/>
      <c r="M99" s="274"/>
      <c r="N99" s="274"/>
      <c r="O99" s="274"/>
      <c r="P99" s="274"/>
      <c r="Q99" s="274"/>
      <c r="R99" s="274"/>
      <c r="S99" s="274"/>
      <c r="T99" s="274"/>
    </row>
    <row r="100" spans="2:20" s="349" customFormat="1" ht="24">
      <c r="B100" s="1030" t="s">
        <v>1635</v>
      </c>
      <c r="C100" s="970"/>
      <c r="D100" s="970"/>
      <c r="E100" s="970"/>
      <c r="F100" s="970"/>
      <c r="G100" s="970"/>
      <c r="H100" s="1031"/>
      <c r="I100" s="351"/>
      <c r="J100" s="351"/>
      <c r="K100" s="351"/>
      <c r="L100" s="351"/>
      <c r="M100" s="351"/>
      <c r="N100" s="351"/>
      <c r="O100" s="351"/>
      <c r="P100" s="351"/>
      <c r="Q100" s="351"/>
      <c r="R100" s="351"/>
      <c r="S100" s="351"/>
      <c r="T100" s="351"/>
    </row>
    <row r="101" spans="2:20" s="349" customFormat="1">
      <c r="B101" s="350"/>
      <c r="C101" s="269"/>
      <c r="D101" s="269"/>
      <c r="E101" s="269"/>
      <c r="F101" s="269"/>
      <c r="G101" s="269"/>
      <c r="I101" s="351"/>
      <c r="J101" s="351"/>
      <c r="K101" s="351"/>
      <c r="L101" s="351"/>
      <c r="M101" s="351"/>
      <c r="N101" s="351"/>
      <c r="O101" s="351"/>
      <c r="P101" s="351"/>
      <c r="Q101" s="351"/>
      <c r="R101" s="351"/>
      <c r="S101" s="351"/>
      <c r="T101" s="351"/>
    </row>
    <row r="102" spans="2:20" s="349" customFormat="1" ht="20">
      <c r="B102" s="1214" t="s">
        <v>563</v>
      </c>
      <c r="C102" s="1214"/>
      <c r="D102" s="1214"/>
      <c r="E102" s="1214"/>
      <c r="F102" s="1214"/>
      <c r="G102" s="1214"/>
      <c r="H102" s="1214"/>
      <c r="I102" s="351"/>
      <c r="J102" s="351"/>
      <c r="K102" s="351"/>
      <c r="L102" s="351"/>
      <c r="M102" s="351"/>
      <c r="N102" s="351"/>
      <c r="O102" s="351"/>
      <c r="P102" s="351"/>
      <c r="Q102" s="351"/>
      <c r="R102" s="351"/>
      <c r="S102" s="351"/>
      <c r="T102" s="351"/>
    </row>
    <row r="103" spans="2:20">
      <c r="B103" s="269"/>
      <c r="C103" s="269"/>
      <c r="D103" s="269"/>
      <c r="E103" s="269"/>
      <c r="F103" s="269"/>
      <c r="G103" s="269"/>
      <c r="I103" s="274"/>
      <c r="J103" s="274"/>
      <c r="K103" s="274"/>
      <c r="L103" s="274"/>
      <c r="M103" s="274"/>
      <c r="N103" s="274"/>
      <c r="O103" s="274"/>
      <c r="P103" s="274"/>
      <c r="Q103" s="274"/>
      <c r="R103" s="274"/>
      <c r="S103" s="274"/>
      <c r="T103" s="274"/>
    </row>
    <row r="104" spans="2:20" ht="15" thickBot="1">
      <c r="B104" s="266" t="s">
        <v>564</v>
      </c>
      <c r="C104" s="268" t="s">
        <v>3</v>
      </c>
      <c r="D104" s="268">
        <v>2019</v>
      </c>
      <c r="E104" s="268">
        <v>2020</v>
      </c>
      <c r="F104" s="268">
        <v>2021</v>
      </c>
      <c r="G104" s="367">
        <v>2022</v>
      </c>
      <c r="H104" s="267">
        <v>2023</v>
      </c>
      <c r="I104" s="274"/>
      <c r="J104" s="274"/>
      <c r="K104" s="274"/>
      <c r="L104" s="274"/>
      <c r="M104" s="274"/>
      <c r="N104" s="274"/>
      <c r="O104" s="274"/>
      <c r="P104" s="274"/>
      <c r="Q104" s="274"/>
      <c r="R104" s="274"/>
      <c r="S104" s="274"/>
      <c r="T104" s="274"/>
    </row>
    <row r="105" spans="2:20" ht="14">
      <c r="B105" s="1020" t="s">
        <v>565</v>
      </c>
      <c r="C105" s="958" t="s">
        <v>44</v>
      </c>
      <c r="D105" s="958">
        <v>78</v>
      </c>
      <c r="E105" s="958">
        <v>75</v>
      </c>
      <c r="F105" s="958">
        <v>67</v>
      </c>
      <c r="G105" s="959">
        <v>74</v>
      </c>
      <c r="H105" s="960">
        <v>77</v>
      </c>
      <c r="I105" s="274"/>
      <c r="J105" s="274"/>
      <c r="K105" s="274"/>
      <c r="L105" s="274"/>
      <c r="M105" s="274"/>
      <c r="N105" s="274"/>
      <c r="O105" s="274"/>
      <c r="P105" s="274"/>
      <c r="Q105" s="274"/>
      <c r="R105" s="274"/>
      <c r="S105" s="274"/>
      <c r="T105" s="274"/>
    </row>
    <row r="106" spans="2:20" ht="14">
      <c r="B106" s="1020" t="s">
        <v>134</v>
      </c>
      <c r="C106" s="958" t="s">
        <v>44</v>
      </c>
      <c r="D106" s="958">
        <v>295</v>
      </c>
      <c r="E106" s="958">
        <v>307</v>
      </c>
      <c r="F106" s="958">
        <v>261</v>
      </c>
      <c r="G106" s="959">
        <v>260</v>
      </c>
      <c r="H106" s="960">
        <v>284</v>
      </c>
      <c r="I106" s="274"/>
      <c r="J106" s="274"/>
      <c r="K106" s="274"/>
      <c r="L106" s="274"/>
      <c r="M106" s="274"/>
      <c r="N106" s="274"/>
      <c r="O106" s="274"/>
      <c r="P106" s="274"/>
      <c r="Q106" s="274"/>
      <c r="R106" s="274"/>
      <c r="S106" s="274"/>
      <c r="T106" s="274"/>
    </row>
    <row r="107" spans="2:20" ht="15" thickBot="1">
      <c r="B107" s="1021" t="s">
        <v>566</v>
      </c>
      <c r="C107" s="965" t="s">
        <v>44</v>
      </c>
      <c r="D107" s="967">
        <v>0</v>
      </c>
      <c r="E107" s="967">
        <v>0</v>
      </c>
      <c r="F107" s="967">
        <v>0</v>
      </c>
      <c r="G107" s="1032">
        <v>0</v>
      </c>
      <c r="H107" s="1033">
        <v>0</v>
      </c>
      <c r="I107" s="274"/>
      <c r="J107" s="274"/>
      <c r="K107" s="274"/>
      <c r="L107" s="274"/>
      <c r="M107" s="274"/>
      <c r="N107" s="274"/>
      <c r="O107" s="274"/>
      <c r="P107" s="274"/>
      <c r="Q107" s="274"/>
      <c r="R107" s="274"/>
      <c r="S107" s="274"/>
      <c r="T107" s="274"/>
    </row>
    <row r="108" spans="2:20">
      <c r="B108" s="306"/>
      <c r="C108" s="286"/>
      <c r="D108" s="372"/>
      <c r="E108" s="372"/>
      <c r="F108" s="372"/>
      <c r="G108" s="373"/>
      <c r="H108" s="373"/>
      <c r="I108" s="274"/>
      <c r="J108" s="274"/>
      <c r="K108" s="274"/>
      <c r="L108" s="274"/>
      <c r="M108" s="274"/>
      <c r="N108" s="274"/>
      <c r="O108" s="274"/>
      <c r="P108" s="274"/>
      <c r="Q108" s="274"/>
      <c r="R108" s="274"/>
      <c r="S108" s="274"/>
      <c r="T108" s="274"/>
    </row>
    <row r="109" spans="2:20" ht="15" thickBot="1">
      <c r="B109" s="266" t="s">
        <v>567</v>
      </c>
      <c r="C109" s="268" t="s">
        <v>3</v>
      </c>
      <c r="D109" s="268">
        <v>2019</v>
      </c>
      <c r="E109" s="268">
        <v>2020</v>
      </c>
      <c r="F109" s="268">
        <v>2021</v>
      </c>
      <c r="G109" s="367">
        <v>2022</v>
      </c>
      <c r="H109" s="267">
        <v>2023</v>
      </c>
      <c r="I109" s="274"/>
      <c r="J109" s="274"/>
      <c r="K109" s="274"/>
      <c r="L109" s="274"/>
      <c r="M109" s="274"/>
      <c r="N109" s="274"/>
      <c r="O109" s="274"/>
      <c r="P109" s="274"/>
      <c r="Q109" s="274"/>
      <c r="R109" s="274"/>
      <c r="S109" s="274"/>
      <c r="T109" s="274"/>
    </row>
    <row r="110" spans="2:20" ht="14">
      <c r="B110" s="1020" t="s">
        <v>151</v>
      </c>
      <c r="C110" s="958" t="s">
        <v>44</v>
      </c>
      <c r="D110" s="958">
        <v>16</v>
      </c>
      <c r="E110" s="958">
        <v>16</v>
      </c>
      <c r="F110" s="958">
        <v>16</v>
      </c>
      <c r="G110" s="959">
        <v>16</v>
      </c>
      <c r="H110" s="960">
        <v>16</v>
      </c>
      <c r="I110" s="274"/>
      <c r="J110" s="274"/>
      <c r="K110" s="274"/>
      <c r="L110" s="274"/>
      <c r="M110" s="274"/>
      <c r="N110" s="274"/>
      <c r="O110" s="274"/>
      <c r="P110" s="274"/>
      <c r="Q110" s="274"/>
      <c r="R110" s="274"/>
      <c r="S110" s="274"/>
      <c r="T110" s="274"/>
    </row>
    <row r="111" spans="2:20" ht="14">
      <c r="B111" s="1020" t="s">
        <v>154</v>
      </c>
      <c r="C111" s="958" t="s">
        <v>44</v>
      </c>
      <c r="D111" s="958">
        <v>56</v>
      </c>
      <c r="E111" s="958">
        <v>54</v>
      </c>
      <c r="F111" s="958">
        <v>52</v>
      </c>
      <c r="G111" s="959">
        <v>53</v>
      </c>
      <c r="H111" s="960">
        <v>59</v>
      </c>
      <c r="I111" s="274"/>
      <c r="J111" s="274"/>
      <c r="K111" s="274"/>
      <c r="L111" s="274"/>
      <c r="M111" s="274"/>
      <c r="N111" s="274"/>
      <c r="O111" s="274"/>
      <c r="P111" s="274"/>
      <c r="Q111" s="274"/>
      <c r="R111" s="274"/>
      <c r="S111" s="274"/>
      <c r="T111" s="274"/>
    </row>
    <row r="112" spans="2:20" ht="14">
      <c r="B112" s="1020" t="s">
        <v>155</v>
      </c>
      <c r="C112" s="958" t="s">
        <v>44</v>
      </c>
      <c r="D112" s="958">
        <v>13</v>
      </c>
      <c r="E112" s="958">
        <v>15</v>
      </c>
      <c r="F112" s="958">
        <v>15</v>
      </c>
      <c r="G112" s="959">
        <v>17</v>
      </c>
      <c r="H112" s="960">
        <v>19</v>
      </c>
      <c r="I112" s="274"/>
      <c r="J112" s="274"/>
      <c r="K112" s="274"/>
      <c r="L112" s="274"/>
      <c r="M112" s="274"/>
      <c r="N112" s="274"/>
      <c r="O112" s="274"/>
      <c r="P112" s="274"/>
      <c r="Q112" s="274"/>
      <c r="R112" s="274"/>
      <c r="S112" s="274"/>
      <c r="T112" s="274"/>
    </row>
    <row r="113" spans="1:20" ht="14">
      <c r="B113" s="1020" t="s">
        <v>156</v>
      </c>
      <c r="C113" s="958" t="s">
        <v>18</v>
      </c>
      <c r="D113" s="990">
        <v>23.2</v>
      </c>
      <c r="E113" s="990">
        <v>27.8</v>
      </c>
      <c r="F113" s="990">
        <v>28.8</v>
      </c>
      <c r="G113" s="991">
        <v>32.1</v>
      </c>
      <c r="H113" s="992">
        <v>32.200000000000003</v>
      </c>
      <c r="I113" s="274"/>
      <c r="J113" s="274"/>
      <c r="K113" s="274"/>
      <c r="L113" s="274"/>
      <c r="M113" s="274"/>
      <c r="N113" s="274"/>
      <c r="O113" s="274"/>
      <c r="P113" s="274"/>
      <c r="Q113" s="274"/>
      <c r="R113" s="274"/>
      <c r="S113" s="274"/>
      <c r="T113" s="274"/>
    </row>
    <row r="114" spans="1:20" ht="14">
      <c r="B114" s="1020" t="s">
        <v>157</v>
      </c>
      <c r="C114" s="958" t="s">
        <v>44</v>
      </c>
      <c r="D114" s="958">
        <v>49</v>
      </c>
      <c r="E114" s="958">
        <v>47</v>
      </c>
      <c r="F114" s="958">
        <v>45</v>
      </c>
      <c r="G114" s="959">
        <v>47</v>
      </c>
      <c r="H114" s="960">
        <v>52</v>
      </c>
      <c r="I114" s="274"/>
      <c r="J114" s="274"/>
      <c r="K114" s="274"/>
      <c r="L114" s="274"/>
      <c r="M114" s="274"/>
      <c r="N114" s="274"/>
      <c r="O114" s="274"/>
      <c r="P114" s="274"/>
      <c r="Q114" s="274"/>
      <c r="R114" s="274"/>
      <c r="S114" s="274"/>
      <c r="T114" s="274"/>
    </row>
    <row r="115" spans="1:20" ht="14">
      <c r="B115" s="1020" t="s">
        <v>158</v>
      </c>
      <c r="C115" s="958" t="s">
        <v>44</v>
      </c>
      <c r="D115" s="958">
        <v>11</v>
      </c>
      <c r="E115" s="958">
        <v>13</v>
      </c>
      <c r="F115" s="958">
        <v>13</v>
      </c>
      <c r="G115" s="959">
        <v>15</v>
      </c>
      <c r="H115" s="960">
        <v>17</v>
      </c>
      <c r="I115" s="274"/>
      <c r="J115" s="274"/>
      <c r="K115" s="274"/>
      <c r="L115" s="274"/>
      <c r="M115" s="274"/>
      <c r="N115" s="274"/>
      <c r="O115" s="274"/>
      <c r="P115" s="274"/>
      <c r="Q115" s="274"/>
      <c r="R115" s="274"/>
      <c r="S115" s="274"/>
      <c r="T115" s="274"/>
    </row>
    <row r="116" spans="1:20" ht="14">
      <c r="B116" s="1020" t="s">
        <v>159</v>
      </c>
      <c r="C116" s="958" t="s">
        <v>18</v>
      </c>
      <c r="D116" s="990">
        <v>22.4</v>
      </c>
      <c r="E116" s="990">
        <v>27.7</v>
      </c>
      <c r="F116" s="990">
        <v>28.9</v>
      </c>
      <c r="G116" s="991">
        <v>31.9</v>
      </c>
      <c r="H116" s="992">
        <v>32.700000000000003</v>
      </c>
      <c r="I116" s="274"/>
      <c r="J116" s="274"/>
      <c r="K116" s="274"/>
      <c r="L116" s="274"/>
      <c r="M116" s="274"/>
      <c r="N116" s="274"/>
      <c r="O116" s="274"/>
      <c r="P116" s="274"/>
      <c r="Q116" s="274"/>
      <c r="R116" s="274"/>
      <c r="S116" s="274"/>
      <c r="T116" s="274"/>
    </row>
    <row r="117" spans="1:20" ht="14">
      <c r="B117" s="1020" t="s">
        <v>160</v>
      </c>
      <c r="C117" s="958" t="s">
        <v>44</v>
      </c>
      <c r="D117" s="958">
        <v>2</v>
      </c>
      <c r="E117" s="958">
        <v>2</v>
      </c>
      <c r="F117" s="958">
        <v>2</v>
      </c>
      <c r="G117" s="959">
        <v>2</v>
      </c>
      <c r="H117" s="960">
        <v>2</v>
      </c>
      <c r="I117" s="274"/>
      <c r="J117" s="274"/>
      <c r="K117" s="274"/>
      <c r="L117" s="274"/>
      <c r="M117" s="274"/>
      <c r="N117" s="274"/>
      <c r="O117" s="274"/>
      <c r="P117" s="274"/>
      <c r="Q117" s="274"/>
      <c r="R117" s="274"/>
      <c r="S117" s="274"/>
      <c r="T117" s="274"/>
    </row>
    <row r="118" spans="1:20" ht="15" thickBot="1">
      <c r="B118" s="1021" t="s">
        <v>161</v>
      </c>
      <c r="C118" s="965" t="s">
        <v>18</v>
      </c>
      <c r="D118" s="993">
        <v>28.6</v>
      </c>
      <c r="E118" s="993">
        <v>28.6</v>
      </c>
      <c r="F118" s="993">
        <v>28.6</v>
      </c>
      <c r="G118" s="995">
        <v>33.299999999999997</v>
      </c>
      <c r="H118" s="996">
        <v>28.6</v>
      </c>
      <c r="I118" s="274"/>
      <c r="J118" s="274"/>
      <c r="K118" s="274"/>
      <c r="L118" s="274"/>
      <c r="M118" s="274"/>
      <c r="N118" s="274"/>
      <c r="O118" s="274"/>
      <c r="P118" s="274"/>
      <c r="Q118" s="274"/>
      <c r="R118" s="274"/>
      <c r="S118" s="274"/>
      <c r="T118" s="274"/>
    </row>
    <row r="119" spans="1:20">
      <c r="B119" s="269"/>
      <c r="C119" s="269"/>
      <c r="D119" s="269"/>
      <c r="E119" s="269"/>
      <c r="F119" s="269"/>
      <c r="G119" s="269"/>
      <c r="I119" s="274"/>
      <c r="J119" s="274"/>
      <c r="K119" s="274"/>
      <c r="L119" s="274"/>
      <c r="M119" s="274"/>
      <c r="N119" s="274"/>
      <c r="O119" s="274"/>
      <c r="P119" s="274"/>
      <c r="Q119" s="274"/>
      <c r="R119" s="274"/>
      <c r="S119" s="274"/>
      <c r="T119" s="274"/>
    </row>
    <row r="120" spans="1:20" ht="15" thickBot="1">
      <c r="B120" s="266" t="s">
        <v>568</v>
      </c>
      <c r="C120" s="268" t="s">
        <v>3</v>
      </c>
      <c r="D120" s="268">
        <v>2019</v>
      </c>
      <c r="E120" s="268">
        <v>2020</v>
      </c>
      <c r="F120" s="268">
        <v>2021</v>
      </c>
      <c r="G120" s="367">
        <v>2022</v>
      </c>
      <c r="H120" s="267">
        <v>2023</v>
      </c>
      <c r="I120" s="274"/>
      <c r="J120" s="274"/>
      <c r="K120" s="274"/>
      <c r="L120" s="274"/>
      <c r="M120" s="274"/>
      <c r="N120" s="274"/>
      <c r="O120" s="274"/>
      <c r="P120" s="274"/>
      <c r="Q120" s="274"/>
      <c r="R120" s="274"/>
      <c r="S120" s="274"/>
      <c r="T120" s="274"/>
    </row>
    <row r="121" spans="1:20" ht="16">
      <c r="A121" s="352"/>
      <c r="B121" s="1020" t="s">
        <v>1636</v>
      </c>
      <c r="C121" s="958" t="s">
        <v>18</v>
      </c>
      <c r="D121" s="990" t="s">
        <v>30</v>
      </c>
      <c r="E121" s="990" t="s">
        <v>30</v>
      </c>
      <c r="F121" s="990" t="s">
        <v>30</v>
      </c>
      <c r="G121" s="991">
        <v>1.84</v>
      </c>
      <c r="H121" s="992">
        <v>1.5</v>
      </c>
      <c r="I121" s="274"/>
      <c r="J121" s="274"/>
      <c r="K121" s="274"/>
      <c r="L121" s="274"/>
      <c r="M121" s="274"/>
      <c r="N121" s="274"/>
      <c r="O121" s="274"/>
      <c r="P121" s="274"/>
      <c r="Q121" s="274"/>
      <c r="R121" s="274"/>
      <c r="S121" s="274"/>
      <c r="T121" s="274"/>
    </row>
    <row r="122" spans="1:20" ht="14">
      <c r="B122" s="1020" t="s">
        <v>569</v>
      </c>
      <c r="C122" s="958" t="s">
        <v>18</v>
      </c>
      <c r="D122" s="990">
        <v>22.3</v>
      </c>
      <c r="E122" s="990">
        <v>20.6</v>
      </c>
      <c r="F122" s="990">
        <v>19.5</v>
      </c>
      <c r="G122" s="991">
        <v>18.2</v>
      </c>
      <c r="H122" s="992">
        <v>16.5</v>
      </c>
      <c r="I122" s="274"/>
      <c r="J122" s="274"/>
      <c r="K122" s="274"/>
      <c r="L122" s="274"/>
      <c r="M122" s="274"/>
      <c r="N122" s="274"/>
      <c r="O122" s="274"/>
      <c r="P122" s="274"/>
      <c r="Q122" s="274"/>
      <c r="R122" s="274"/>
      <c r="S122" s="274"/>
      <c r="T122" s="274"/>
    </row>
    <row r="123" spans="1:20" ht="14">
      <c r="B123" s="1020" t="s">
        <v>570</v>
      </c>
      <c r="C123" s="958" t="s">
        <v>18</v>
      </c>
      <c r="D123" s="990">
        <v>-2</v>
      </c>
      <c r="E123" s="990">
        <v>8.6</v>
      </c>
      <c r="F123" s="990">
        <v>9.8000000000000007</v>
      </c>
      <c r="G123" s="991">
        <v>8.9</v>
      </c>
      <c r="H123" s="992">
        <v>15.5</v>
      </c>
      <c r="I123" s="274"/>
      <c r="J123" s="274"/>
      <c r="K123" s="274"/>
      <c r="L123" s="274"/>
      <c r="M123" s="274"/>
      <c r="N123" s="274"/>
      <c r="O123" s="274"/>
      <c r="P123" s="274"/>
      <c r="Q123" s="274"/>
      <c r="R123" s="274"/>
      <c r="S123" s="274"/>
      <c r="T123" s="274"/>
    </row>
    <row r="124" spans="1:20" ht="14">
      <c r="B124" s="1020" t="s">
        <v>571</v>
      </c>
      <c r="C124" s="958" t="s">
        <v>18</v>
      </c>
      <c r="D124" s="990">
        <v>16.100000000000001</v>
      </c>
      <c r="E124" s="990">
        <v>15.2</v>
      </c>
      <c r="F124" s="990">
        <v>9.1999999999999993</v>
      </c>
      <c r="G124" s="991">
        <v>11.6</v>
      </c>
      <c r="H124" s="992">
        <v>10.6</v>
      </c>
      <c r="I124" s="274"/>
      <c r="J124" s="274"/>
      <c r="K124" s="274"/>
      <c r="L124" s="274"/>
      <c r="M124" s="274"/>
      <c r="N124" s="274"/>
      <c r="O124" s="274"/>
      <c r="P124" s="274"/>
      <c r="Q124" s="274"/>
      <c r="R124" s="274"/>
      <c r="S124" s="274"/>
      <c r="T124" s="274"/>
    </row>
    <row r="125" spans="1:20" ht="14">
      <c r="B125" s="1020" t="s">
        <v>572</v>
      </c>
      <c r="C125" s="958" t="s">
        <v>18</v>
      </c>
      <c r="D125" s="990">
        <v>19.2</v>
      </c>
      <c r="E125" s="990">
        <v>17.899999999999999</v>
      </c>
      <c r="F125" s="990">
        <v>18.100000000000001</v>
      </c>
      <c r="G125" s="991">
        <v>16.5</v>
      </c>
      <c r="H125" s="992">
        <v>14.5</v>
      </c>
      <c r="I125" s="274"/>
      <c r="J125" s="274"/>
      <c r="K125" s="274"/>
      <c r="L125" s="274"/>
      <c r="M125" s="274"/>
      <c r="N125" s="274"/>
      <c r="O125" s="274"/>
      <c r="P125" s="274"/>
      <c r="Q125" s="274"/>
      <c r="R125" s="274"/>
      <c r="S125" s="274"/>
      <c r="T125" s="274"/>
    </row>
    <row r="126" spans="1:20">
      <c r="B126" s="970"/>
      <c r="C126" s="970"/>
      <c r="D126" s="970"/>
      <c r="E126" s="970"/>
      <c r="F126" s="970"/>
      <c r="G126" s="971"/>
      <c r="H126" s="971"/>
      <c r="I126" s="274"/>
      <c r="J126" s="274"/>
      <c r="K126" s="274"/>
      <c r="L126" s="274"/>
      <c r="M126" s="274"/>
      <c r="N126" s="274"/>
      <c r="O126" s="274"/>
      <c r="P126" s="274"/>
      <c r="Q126" s="274"/>
      <c r="R126" s="274"/>
      <c r="S126" s="274"/>
      <c r="T126" s="274"/>
    </row>
    <row r="127" spans="1:20" ht="24">
      <c r="B127" s="972" t="s">
        <v>1637</v>
      </c>
      <c r="C127" s="970"/>
      <c r="D127" s="970"/>
      <c r="E127" s="970"/>
      <c r="F127" s="970"/>
      <c r="G127" s="971"/>
      <c r="H127" s="971"/>
      <c r="I127" s="274"/>
      <c r="J127" s="274"/>
      <c r="K127" s="274"/>
      <c r="L127" s="274"/>
      <c r="M127" s="274"/>
      <c r="N127" s="274"/>
      <c r="O127" s="274"/>
      <c r="P127" s="274"/>
      <c r="Q127" s="274"/>
      <c r="R127" s="274"/>
      <c r="S127" s="274"/>
      <c r="T127" s="274"/>
    </row>
    <row r="128" spans="1:20">
      <c r="B128" s="269"/>
      <c r="C128" s="269"/>
      <c r="D128" s="269"/>
      <c r="E128" s="269"/>
      <c r="F128" s="269"/>
      <c r="I128" s="274"/>
      <c r="J128" s="274"/>
      <c r="K128" s="274"/>
      <c r="L128" s="274"/>
      <c r="M128" s="274"/>
      <c r="N128" s="274"/>
      <c r="O128" s="274"/>
      <c r="P128" s="274"/>
      <c r="Q128" s="274"/>
      <c r="R128" s="274"/>
      <c r="S128" s="274"/>
      <c r="T128" s="274"/>
    </row>
    <row r="129" spans="2:20" ht="15" thickBot="1">
      <c r="B129" s="266" t="s">
        <v>573</v>
      </c>
      <c r="C129" s="268" t="s">
        <v>3</v>
      </c>
      <c r="D129" s="268">
        <v>2019</v>
      </c>
      <c r="E129" s="268">
        <v>2020</v>
      </c>
      <c r="F129" s="268">
        <v>2021</v>
      </c>
      <c r="G129" s="367">
        <v>2022</v>
      </c>
      <c r="H129" s="267">
        <v>2023</v>
      </c>
      <c r="I129" s="274"/>
      <c r="J129" s="274"/>
      <c r="K129" s="274"/>
      <c r="L129" s="274"/>
      <c r="M129" s="274"/>
      <c r="N129" s="274"/>
      <c r="O129" s="274"/>
      <c r="P129" s="274"/>
      <c r="Q129" s="274"/>
      <c r="R129" s="274"/>
      <c r="S129" s="274"/>
      <c r="T129" s="274"/>
    </row>
    <row r="130" spans="2:20" ht="16">
      <c r="B130" s="1020" t="s">
        <v>1638</v>
      </c>
      <c r="C130" s="958" t="s">
        <v>44</v>
      </c>
      <c r="D130" s="1026">
        <v>578</v>
      </c>
      <c r="E130" s="1026">
        <v>535</v>
      </c>
      <c r="F130" s="958">
        <v>496</v>
      </c>
      <c r="G130" s="959">
        <f>G131+G132</f>
        <v>441</v>
      </c>
      <c r="H130" s="960">
        <v>408</v>
      </c>
      <c r="I130" s="370"/>
      <c r="J130" s="274"/>
      <c r="K130" s="274"/>
      <c r="L130" s="274"/>
      <c r="M130" s="274"/>
      <c r="N130" s="274"/>
      <c r="O130" s="274"/>
      <c r="P130" s="274"/>
      <c r="Q130" s="274"/>
      <c r="R130" s="274"/>
      <c r="S130" s="274"/>
      <c r="T130" s="274"/>
    </row>
    <row r="131" spans="2:20" ht="14">
      <c r="B131" s="1020" t="s">
        <v>574</v>
      </c>
      <c r="C131" s="958" t="s">
        <v>44</v>
      </c>
      <c r="D131" s="1026">
        <v>393</v>
      </c>
      <c r="E131" s="1026">
        <v>368</v>
      </c>
      <c r="F131" s="958">
        <v>327</v>
      </c>
      <c r="G131" s="959">
        <v>307</v>
      </c>
      <c r="H131" s="960">
        <v>287</v>
      </c>
      <c r="I131" s="369"/>
      <c r="J131" s="274"/>
      <c r="K131" s="274"/>
      <c r="L131" s="274"/>
      <c r="M131" s="274"/>
      <c r="N131" s="274"/>
      <c r="O131" s="274"/>
      <c r="P131" s="274"/>
      <c r="Q131" s="274"/>
      <c r="R131" s="274"/>
      <c r="S131" s="274"/>
      <c r="T131" s="274"/>
    </row>
    <row r="132" spans="2:20" ht="14">
      <c r="B132" s="1020" t="s">
        <v>575</v>
      </c>
      <c r="C132" s="958" t="s">
        <v>44</v>
      </c>
      <c r="D132" s="1026">
        <v>185</v>
      </c>
      <c r="E132" s="1026">
        <v>167</v>
      </c>
      <c r="F132" s="958">
        <v>169</v>
      </c>
      <c r="G132" s="959">
        <v>134</v>
      </c>
      <c r="H132" s="960">
        <v>121</v>
      </c>
      <c r="I132" s="274"/>
      <c r="J132" s="274"/>
      <c r="K132" s="274"/>
      <c r="L132" s="274"/>
      <c r="M132" s="274"/>
      <c r="N132" s="274"/>
      <c r="O132" s="274"/>
      <c r="P132" s="274"/>
      <c r="Q132" s="274"/>
      <c r="R132" s="274"/>
      <c r="S132" s="274"/>
      <c r="T132" s="274"/>
    </row>
    <row r="133" spans="2:20" ht="14">
      <c r="B133" s="1020" t="s">
        <v>366</v>
      </c>
      <c r="C133" s="958" t="s">
        <v>44</v>
      </c>
      <c r="D133" s="1026">
        <v>325</v>
      </c>
      <c r="E133" s="1026">
        <v>296</v>
      </c>
      <c r="F133" s="958">
        <v>291</v>
      </c>
      <c r="G133" s="959">
        <f>G134+G135</f>
        <v>241</v>
      </c>
      <c r="H133" s="960">
        <v>239</v>
      </c>
      <c r="I133" s="274"/>
      <c r="J133" s="274"/>
      <c r="K133" s="274"/>
      <c r="L133" s="274"/>
      <c r="M133" s="274"/>
      <c r="N133" s="274"/>
      <c r="O133" s="274"/>
      <c r="P133" s="274"/>
      <c r="Q133" s="274"/>
      <c r="R133" s="274"/>
      <c r="S133" s="274"/>
      <c r="T133" s="274"/>
    </row>
    <row r="134" spans="2:20" ht="14">
      <c r="B134" s="1020" t="s">
        <v>576</v>
      </c>
      <c r="C134" s="958" t="s">
        <v>44</v>
      </c>
      <c r="D134" s="1026">
        <v>158</v>
      </c>
      <c r="E134" s="1026">
        <v>148</v>
      </c>
      <c r="F134" s="958">
        <v>140</v>
      </c>
      <c r="G134" s="959">
        <v>121</v>
      </c>
      <c r="H134" s="960">
        <v>127</v>
      </c>
      <c r="I134" s="274"/>
      <c r="J134" s="274"/>
      <c r="K134" s="274"/>
      <c r="L134" s="274"/>
      <c r="M134" s="274"/>
      <c r="N134" s="274"/>
      <c r="O134" s="274"/>
      <c r="P134" s="274"/>
      <c r="Q134" s="274"/>
      <c r="R134" s="274"/>
      <c r="S134" s="274"/>
      <c r="T134" s="274"/>
    </row>
    <row r="135" spans="2:20" ht="14">
      <c r="B135" s="1020" t="s">
        <v>577</v>
      </c>
      <c r="C135" s="958" t="s">
        <v>44</v>
      </c>
      <c r="D135" s="1026">
        <v>167</v>
      </c>
      <c r="E135" s="1026">
        <v>148</v>
      </c>
      <c r="F135" s="958">
        <v>151</v>
      </c>
      <c r="G135" s="959">
        <v>120</v>
      </c>
      <c r="H135" s="960">
        <v>112</v>
      </c>
      <c r="I135" s="274"/>
      <c r="J135" s="274"/>
      <c r="K135" s="274"/>
      <c r="L135" s="274"/>
      <c r="M135" s="274"/>
      <c r="N135" s="274"/>
      <c r="O135" s="274"/>
      <c r="P135" s="274"/>
      <c r="Q135" s="274"/>
      <c r="R135" s="274"/>
      <c r="S135" s="274"/>
      <c r="T135" s="274"/>
    </row>
    <row r="136" spans="2:20" ht="14">
      <c r="B136" s="1020" t="s">
        <v>378</v>
      </c>
      <c r="C136" s="958" t="s">
        <v>18</v>
      </c>
      <c r="D136" s="990">
        <v>93.4</v>
      </c>
      <c r="E136" s="1002" t="s">
        <v>1569</v>
      </c>
      <c r="F136" s="990">
        <v>97.3</v>
      </c>
      <c r="G136" s="991">
        <v>97.6</v>
      </c>
      <c r="H136" s="1034">
        <v>96</v>
      </c>
      <c r="I136" s="274"/>
      <c r="J136" s="274"/>
      <c r="K136" s="274"/>
      <c r="L136" s="274"/>
      <c r="M136" s="274"/>
      <c r="N136" s="274"/>
      <c r="O136" s="274"/>
      <c r="P136" s="274"/>
      <c r="Q136" s="274"/>
      <c r="R136" s="274"/>
      <c r="S136" s="274"/>
      <c r="T136" s="274"/>
    </row>
    <row r="137" spans="2:20" ht="14">
      <c r="B137" s="1020" t="s">
        <v>578</v>
      </c>
      <c r="C137" s="958" t="s">
        <v>18</v>
      </c>
      <c r="D137" s="990">
        <v>88.3</v>
      </c>
      <c r="E137" s="990">
        <v>94.9</v>
      </c>
      <c r="F137" s="990">
        <v>94.6</v>
      </c>
      <c r="G137" s="991">
        <v>96.8</v>
      </c>
      <c r="H137" s="992">
        <v>92.7</v>
      </c>
      <c r="I137" s="370"/>
      <c r="J137" s="274"/>
      <c r="K137" s="274"/>
      <c r="L137" s="274"/>
      <c r="M137" s="274"/>
      <c r="N137" s="274"/>
      <c r="O137" s="274"/>
      <c r="P137" s="274"/>
      <c r="Q137" s="274"/>
      <c r="R137" s="274"/>
      <c r="S137" s="274"/>
      <c r="T137" s="274"/>
    </row>
    <row r="138" spans="2:20" ht="14">
      <c r="B138" s="1020" t="s">
        <v>579</v>
      </c>
      <c r="C138" s="958" t="s">
        <v>18</v>
      </c>
      <c r="D138" s="990">
        <v>98.8</v>
      </c>
      <c r="E138" s="990">
        <v>99.3</v>
      </c>
      <c r="F138" s="958">
        <v>100</v>
      </c>
      <c r="G138" s="991">
        <v>98.4</v>
      </c>
      <c r="H138" s="1035">
        <v>100</v>
      </c>
      <c r="I138" s="274"/>
      <c r="J138" s="274"/>
      <c r="K138" s="274"/>
      <c r="L138" s="274"/>
      <c r="M138" s="274"/>
      <c r="N138" s="274"/>
      <c r="O138" s="274"/>
      <c r="P138" s="274"/>
      <c r="Q138" s="274"/>
      <c r="R138" s="274"/>
      <c r="S138" s="274"/>
      <c r="T138" s="274"/>
    </row>
    <row r="139" spans="2:20" ht="30">
      <c r="B139" s="1020" t="s">
        <v>1639</v>
      </c>
      <c r="C139" s="958" t="s">
        <v>44</v>
      </c>
      <c r="D139" s="1026">
        <v>312</v>
      </c>
      <c r="E139" s="1026">
        <v>291</v>
      </c>
      <c r="F139" s="958">
        <v>256</v>
      </c>
      <c r="G139" s="959">
        <f>G140+G141</f>
        <v>268</v>
      </c>
      <c r="H139" s="960">
        <v>218</v>
      </c>
      <c r="I139" s="274"/>
      <c r="J139" s="274"/>
      <c r="K139" s="274"/>
      <c r="L139" s="274"/>
      <c r="M139" s="274"/>
      <c r="N139" s="274"/>
      <c r="O139" s="274"/>
      <c r="P139" s="274"/>
      <c r="Q139" s="274"/>
      <c r="R139" s="274"/>
      <c r="S139" s="274"/>
      <c r="T139" s="274"/>
    </row>
    <row r="140" spans="2:20" ht="28">
      <c r="B140" s="1020" t="s">
        <v>580</v>
      </c>
      <c r="C140" s="958" t="s">
        <v>44</v>
      </c>
      <c r="D140" s="1026">
        <v>161</v>
      </c>
      <c r="E140" s="1026">
        <v>141</v>
      </c>
      <c r="F140" s="958">
        <v>118</v>
      </c>
      <c r="G140" s="959">
        <v>129</v>
      </c>
      <c r="H140" s="960">
        <v>108</v>
      </c>
      <c r="I140" s="274"/>
      <c r="J140" s="274"/>
      <c r="K140" s="274"/>
      <c r="L140" s="274"/>
      <c r="M140" s="274"/>
      <c r="N140" s="274"/>
      <c r="O140" s="274"/>
      <c r="P140" s="274"/>
      <c r="Q140" s="274"/>
      <c r="R140" s="274"/>
      <c r="S140" s="274"/>
      <c r="T140" s="274"/>
    </row>
    <row r="141" spans="2:20" ht="28">
      <c r="B141" s="1020" t="s">
        <v>581</v>
      </c>
      <c r="C141" s="958" t="s">
        <v>44</v>
      </c>
      <c r="D141" s="1026">
        <v>151</v>
      </c>
      <c r="E141" s="1026">
        <v>150</v>
      </c>
      <c r="F141" s="958">
        <v>138</v>
      </c>
      <c r="G141" s="959">
        <v>139</v>
      </c>
      <c r="H141" s="960">
        <v>110</v>
      </c>
      <c r="I141" s="274"/>
      <c r="J141" s="274"/>
      <c r="K141" s="274"/>
      <c r="L141" s="274"/>
      <c r="M141" s="274"/>
      <c r="N141" s="274"/>
      <c r="O141" s="274"/>
      <c r="P141" s="274"/>
      <c r="Q141" s="274"/>
      <c r="R141" s="274"/>
      <c r="S141" s="274"/>
      <c r="T141" s="274"/>
    </row>
    <row r="142" spans="2:20" ht="14">
      <c r="B142" s="1020" t="s">
        <v>395</v>
      </c>
      <c r="C142" s="958" t="s">
        <v>18</v>
      </c>
      <c r="D142" s="990">
        <v>83.4</v>
      </c>
      <c r="E142" s="990">
        <v>88.2</v>
      </c>
      <c r="F142" s="990">
        <v>90.5</v>
      </c>
      <c r="G142" s="991">
        <v>91.5</v>
      </c>
      <c r="H142" s="992">
        <v>90.1</v>
      </c>
      <c r="I142" s="274"/>
      <c r="J142" s="274"/>
      <c r="K142" s="274"/>
      <c r="L142" s="274"/>
      <c r="M142" s="274"/>
      <c r="N142" s="274"/>
      <c r="O142" s="274"/>
      <c r="P142" s="274"/>
      <c r="Q142" s="274"/>
      <c r="R142" s="274"/>
      <c r="S142" s="274"/>
      <c r="T142" s="274"/>
    </row>
    <row r="143" spans="2:20" ht="14">
      <c r="B143" s="1020" t="s">
        <v>582</v>
      </c>
      <c r="C143" s="958" t="s">
        <v>18</v>
      </c>
      <c r="D143" s="990">
        <v>78.2</v>
      </c>
      <c r="E143" s="990">
        <v>86</v>
      </c>
      <c r="F143" s="990">
        <v>88.7</v>
      </c>
      <c r="G143" s="991">
        <v>91.5</v>
      </c>
      <c r="H143" s="1034">
        <v>90</v>
      </c>
      <c r="I143" s="274"/>
      <c r="J143" s="274"/>
      <c r="K143" s="274"/>
      <c r="L143" s="274"/>
      <c r="M143" s="274"/>
      <c r="N143" s="274"/>
      <c r="O143" s="274"/>
      <c r="P143" s="274"/>
      <c r="Q143" s="274"/>
      <c r="R143" s="274"/>
      <c r="S143" s="274"/>
      <c r="T143" s="274"/>
    </row>
    <row r="144" spans="2:20" ht="15" thickBot="1">
      <c r="B144" s="1021" t="s">
        <v>583</v>
      </c>
      <c r="C144" s="965" t="s">
        <v>18</v>
      </c>
      <c r="D144" s="993">
        <v>89.9</v>
      </c>
      <c r="E144" s="993">
        <v>90.4</v>
      </c>
      <c r="F144" s="993">
        <v>92</v>
      </c>
      <c r="G144" s="995">
        <v>91.4</v>
      </c>
      <c r="H144" s="996">
        <v>90.2</v>
      </c>
      <c r="I144" s="274"/>
      <c r="J144" s="274"/>
      <c r="K144" s="274"/>
      <c r="L144" s="274"/>
      <c r="M144" s="274"/>
      <c r="N144" s="274"/>
      <c r="O144" s="274"/>
      <c r="P144" s="274"/>
      <c r="Q144" s="274"/>
      <c r="R144" s="274"/>
      <c r="S144" s="274"/>
      <c r="T144" s="274"/>
    </row>
    <row r="145" spans="2:20">
      <c r="B145" s="285"/>
      <c r="C145" s="286"/>
      <c r="D145" s="287"/>
      <c r="E145" s="287"/>
      <c r="F145" s="287"/>
      <c r="G145" s="287"/>
      <c r="H145" s="296"/>
      <c r="I145" s="274"/>
      <c r="J145" s="274"/>
      <c r="K145" s="274"/>
      <c r="L145" s="274"/>
      <c r="M145" s="274"/>
      <c r="N145" s="274"/>
      <c r="O145" s="274"/>
      <c r="P145" s="274"/>
      <c r="Q145" s="274"/>
      <c r="R145" s="274"/>
      <c r="S145" s="274"/>
      <c r="T145" s="274"/>
    </row>
    <row r="146" spans="2:20" ht="41">
      <c r="B146" s="972" t="s">
        <v>1640</v>
      </c>
      <c r="C146" s="286"/>
      <c r="D146" s="287"/>
      <c r="E146" s="287"/>
      <c r="F146" s="287"/>
      <c r="G146" s="287"/>
      <c r="H146" s="296"/>
      <c r="I146" s="274"/>
      <c r="J146" s="274"/>
      <c r="K146" s="274"/>
      <c r="L146" s="274"/>
      <c r="M146" s="274"/>
      <c r="N146" s="274"/>
      <c r="O146" s="274"/>
      <c r="P146" s="274"/>
      <c r="Q146" s="274"/>
      <c r="R146" s="274"/>
      <c r="S146" s="274"/>
      <c r="T146" s="274"/>
    </row>
    <row r="147" spans="2:20" ht="29">
      <c r="B147" s="983" t="s">
        <v>1641</v>
      </c>
      <c r="C147" s="286"/>
      <c r="D147" s="287"/>
      <c r="E147" s="287"/>
      <c r="F147" s="287"/>
      <c r="G147" s="287"/>
      <c r="H147" s="296"/>
      <c r="I147" s="274"/>
      <c r="J147" s="274"/>
      <c r="K147" s="274"/>
      <c r="L147" s="274"/>
      <c r="M147" s="274"/>
      <c r="N147" s="274"/>
      <c r="O147" s="274"/>
      <c r="P147" s="274"/>
      <c r="Q147" s="274"/>
      <c r="R147" s="274"/>
      <c r="S147" s="274"/>
      <c r="T147" s="274"/>
    </row>
    <row r="148" spans="2:20">
      <c r="B148" s="347"/>
      <c r="C148" s="286"/>
      <c r="D148" s="287"/>
      <c r="E148" s="287"/>
      <c r="F148" s="287"/>
      <c r="G148" s="287"/>
      <c r="H148" s="296"/>
      <c r="I148" s="274"/>
      <c r="J148" s="274"/>
      <c r="K148" s="274"/>
      <c r="L148" s="274"/>
      <c r="M148" s="274"/>
      <c r="N148" s="274"/>
      <c r="O148" s="274"/>
      <c r="P148" s="274"/>
      <c r="Q148" s="274"/>
      <c r="R148" s="274"/>
      <c r="S148" s="274"/>
      <c r="T148" s="274"/>
    </row>
    <row r="149" spans="2:20" ht="15" thickBot="1">
      <c r="B149" s="266" t="s">
        <v>584</v>
      </c>
      <c r="C149" s="268" t="s">
        <v>3</v>
      </c>
      <c r="D149" s="268">
        <v>2019</v>
      </c>
      <c r="E149" s="268">
        <v>2020</v>
      </c>
      <c r="F149" s="268">
        <v>2021</v>
      </c>
      <c r="G149" s="367">
        <v>2022</v>
      </c>
      <c r="H149" s="267">
        <v>2023</v>
      </c>
      <c r="I149" s="274"/>
      <c r="J149" s="274"/>
      <c r="K149" s="274"/>
      <c r="L149" s="274"/>
      <c r="M149" s="274"/>
      <c r="N149" s="274"/>
      <c r="O149" s="274"/>
      <c r="P149" s="274"/>
      <c r="Q149" s="274"/>
      <c r="R149" s="274"/>
      <c r="S149" s="274"/>
      <c r="T149" s="274"/>
    </row>
    <row r="150" spans="2:20" ht="16">
      <c r="B150" s="1020" t="s">
        <v>1642</v>
      </c>
      <c r="C150" s="958" t="s">
        <v>44</v>
      </c>
      <c r="D150" s="958" t="s">
        <v>30</v>
      </c>
      <c r="E150" s="958">
        <v>12852</v>
      </c>
      <c r="F150" s="958">
        <v>8037</v>
      </c>
      <c r="G150" s="959">
        <v>7532</v>
      </c>
      <c r="H150" s="960">
        <v>7871</v>
      </c>
      <c r="J150" s="274"/>
      <c r="K150" s="274"/>
      <c r="L150" s="274"/>
      <c r="M150" s="274"/>
      <c r="N150" s="274"/>
      <c r="O150" s="274"/>
      <c r="P150" s="274"/>
      <c r="Q150" s="274"/>
      <c r="R150" s="274"/>
      <c r="S150" s="274"/>
      <c r="T150" s="274"/>
    </row>
    <row r="151" spans="2:20" ht="14">
      <c r="B151" s="1020" t="s">
        <v>222</v>
      </c>
      <c r="C151" s="958" t="s">
        <v>44</v>
      </c>
      <c r="D151" s="958">
        <v>160706</v>
      </c>
      <c r="E151" s="958">
        <v>82747</v>
      </c>
      <c r="F151" s="958">
        <v>130325.9</v>
      </c>
      <c r="G151" s="959">
        <v>114107</v>
      </c>
      <c r="H151" s="960">
        <v>113731</v>
      </c>
      <c r="I151" s="274"/>
      <c r="J151" s="274"/>
      <c r="K151" s="274"/>
      <c r="L151" s="274"/>
      <c r="M151" s="274"/>
      <c r="N151" s="274"/>
      <c r="O151" s="274"/>
      <c r="P151" s="274"/>
      <c r="Q151" s="274"/>
      <c r="R151" s="274"/>
      <c r="S151" s="274"/>
      <c r="T151" s="274"/>
    </row>
    <row r="152" spans="2:20" ht="16">
      <c r="B152" s="1020" t="s">
        <v>1643</v>
      </c>
      <c r="C152" s="958" t="s">
        <v>44</v>
      </c>
      <c r="D152" s="990">
        <v>19</v>
      </c>
      <c r="E152" s="990">
        <v>11</v>
      </c>
      <c r="F152" s="1048" t="s">
        <v>1710</v>
      </c>
      <c r="G152" s="991">
        <v>16.2</v>
      </c>
      <c r="H152" s="992">
        <v>15.6</v>
      </c>
      <c r="I152" s="274"/>
      <c r="J152" s="274"/>
      <c r="K152" s="274"/>
      <c r="L152" s="274"/>
      <c r="M152" s="274"/>
      <c r="N152" s="274"/>
      <c r="O152" s="274"/>
      <c r="P152" s="274"/>
      <c r="Q152" s="274"/>
      <c r="R152" s="274"/>
      <c r="S152" s="274"/>
      <c r="T152" s="274"/>
    </row>
    <row r="153" spans="2:20" ht="14">
      <c r="B153" s="1020" t="s">
        <v>224</v>
      </c>
      <c r="C153" s="958" t="s">
        <v>9</v>
      </c>
      <c r="D153" s="990">
        <v>8.1</v>
      </c>
      <c r="E153" s="990">
        <v>8.0548660000000005</v>
      </c>
      <c r="F153" s="990">
        <v>8.5</v>
      </c>
      <c r="G153" s="991">
        <v>10.199999999999999</v>
      </c>
      <c r="H153" s="992">
        <v>9.4</v>
      </c>
      <c r="I153" s="274"/>
      <c r="J153" s="274"/>
      <c r="K153" s="274"/>
      <c r="L153" s="274"/>
      <c r="M153" s="274"/>
      <c r="N153" s="274"/>
      <c r="O153" s="274"/>
      <c r="P153" s="274"/>
      <c r="Q153" s="274"/>
      <c r="R153" s="274"/>
      <c r="S153" s="274"/>
      <c r="T153" s="274"/>
    </row>
    <row r="154" spans="2:20" ht="14">
      <c r="B154" s="1020" t="s">
        <v>135</v>
      </c>
      <c r="C154" s="958" t="s">
        <v>44</v>
      </c>
      <c r="D154" s="958">
        <v>101</v>
      </c>
      <c r="E154" s="958">
        <v>117</v>
      </c>
      <c r="F154" s="958">
        <v>137</v>
      </c>
      <c r="G154" s="959">
        <v>104</v>
      </c>
      <c r="H154" s="960">
        <v>121</v>
      </c>
      <c r="I154" s="274"/>
      <c r="J154" s="274"/>
      <c r="K154" s="274"/>
      <c r="L154" s="274"/>
      <c r="M154" s="274"/>
      <c r="N154" s="274"/>
      <c r="O154" s="274"/>
      <c r="P154" s="274"/>
      <c r="Q154" s="274"/>
      <c r="R154" s="274"/>
      <c r="S154" s="274"/>
      <c r="T154" s="274"/>
    </row>
    <row r="155" spans="2:20" ht="15" thickBot="1">
      <c r="B155" s="1021" t="s">
        <v>138</v>
      </c>
      <c r="C155" s="965" t="s">
        <v>18</v>
      </c>
      <c r="D155" s="993">
        <v>63</v>
      </c>
      <c r="E155" s="993">
        <v>81</v>
      </c>
      <c r="F155" s="993">
        <v>71</v>
      </c>
      <c r="G155" s="995">
        <v>73</v>
      </c>
      <c r="H155" s="996" t="s">
        <v>585</v>
      </c>
      <c r="I155" s="274"/>
      <c r="J155" s="274"/>
      <c r="K155" s="274"/>
      <c r="L155" s="274"/>
      <c r="M155" s="274"/>
      <c r="N155" s="274"/>
      <c r="O155" s="274"/>
      <c r="P155" s="274"/>
      <c r="Q155" s="274"/>
      <c r="R155" s="274"/>
      <c r="S155" s="274"/>
      <c r="T155" s="274"/>
    </row>
    <row r="156" spans="2:20">
      <c r="B156" s="970"/>
      <c r="C156" s="970"/>
      <c r="D156" s="970"/>
      <c r="E156" s="970"/>
      <c r="F156" s="970"/>
      <c r="G156" s="970"/>
      <c r="H156" s="971"/>
      <c r="I156" s="274"/>
      <c r="J156" s="274"/>
      <c r="K156" s="274"/>
      <c r="L156" s="274"/>
      <c r="M156" s="274"/>
      <c r="N156" s="274"/>
      <c r="O156" s="274"/>
      <c r="P156" s="274"/>
      <c r="Q156" s="274"/>
      <c r="R156" s="274"/>
      <c r="S156" s="274"/>
      <c r="T156" s="274"/>
    </row>
    <row r="157" spans="2:20" ht="36">
      <c r="B157" s="972" t="s">
        <v>1644</v>
      </c>
      <c r="C157" s="970"/>
      <c r="D157" s="970"/>
      <c r="E157" s="970"/>
      <c r="F157" s="970"/>
      <c r="G157" s="970"/>
      <c r="H157" s="971"/>
      <c r="I157" s="274"/>
      <c r="J157" s="274"/>
      <c r="K157" s="274"/>
      <c r="L157" s="274"/>
      <c r="M157" s="274"/>
      <c r="N157" s="274"/>
      <c r="O157" s="274"/>
      <c r="P157" s="274"/>
      <c r="Q157" s="274"/>
      <c r="R157" s="274"/>
      <c r="S157" s="274"/>
      <c r="T157" s="274"/>
    </row>
    <row r="158" spans="2:20" ht="36">
      <c r="B158" s="972" t="s">
        <v>1645</v>
      </c>
      <c r="C158" s="970"/>
      <c r="D158" s="970"/>
      <c r="E158" s="970"/>
      <c r="F158" s="970"/>
      <c r="G158" s="970"/>
      <c r="H158" s="971"/>
      <c r="I158" s="274"/>
      <c r="J158" s="274"/>
      <c r="K158" s="274"/>
      <c r="L158" s="274"/>
      <c r="M158" s="274"/>
      <c r="N158" s="274"/>
      <c r="O158" s="274"/>
      <c r="P158" s="274"/>
      <c r="Q158" s="274"/>
      <c r="R158" s="274"/>
      <c r="S158" s="274"/>
      <c r="T158" s="274"/>
    </row>
    <row r="159" spans="2:20" ht="24">
      <c r="B159" s="972" t="s">
        <v>1709</v>
      </c>
      <c r="C159" s="970"/>
      <c r="D159" s="970"/>
      <c r="E159" s="970"/>
      <c r="F159" s="970"/>
      <c r="G159" s="970"/>
      <c r="H159" s="971"/>
      <c r="I159" s="274"/>
      <c r="J159" s="274"/>
      <c r="K159" s="274"/>
      <c r="L159" s="274"/>
      <c r="M159" s="274"/>
      <c r="N159" s="274"/>
      <c r="O159" s="274"/>
      <c r="P159" s="274"/>
      <c r="Q159" s="274"/>
      <c r="R159" s="274"/>
      <c r="S159" s="274"/>
      <c r="T159" s="274"/>
    </row>
    <row r="160" spans="2:20">
      <c r="B160" s="285"/>
      <c r="C160" s="286"/>
      <c r="D160" s="287"/>
      <c r="E160" s="287"/>
      <c r="F160" s="287"/>
      <c r="G160" s="287"/>
      <c r="H160" s="296"/>
      <c r="I160" s="274"/>
      <c r="J160" s="274"/>
      <c r="K160" s="274"/>
      <c r="L160" s="274"/>
      <c r="M160" s="274"/>
      <c r="N160" s="274"/>
      <c r="O160" s="274"/>
      <c r="P160" s="274"/>
      <c r="Q160" s="274"/>
      <c r="R160" s="274"/>
      <c r="S160" s="274"/>
      <c r="T160" s="274"/>
    </row>
    <row r="161" spans="2:20" ht="20">
      <c r="B161" s="1214" t="s">
        <v>586</v>
      </c>
      <c r="C161" s="1214"/>
      <c r="D161" s="1214"/>
      <c r="E161" s="1214"/>
      <c r="F161" s="1214"/>
      <c r="G161" s="1214"/>
      <c r="H161" s="1214"/>
      <c r="I161" s="274"/>
      <c r="J161" s="274"/>
      <c r="K161" s="274"/>
      <c r="L161" s="274"/>
      <c r="M161" s="274"/>
      <c r="N161" s="274"/>
      <c r="O161" s="274"/>
      <c r="P161" s="274"/>
      <c r="Q161" s="274"/>
      <c r="R161" s="274"/>
      <c r="S161" s="274"/>
      <c r="T161" s="274"/>
    </row>
    <row r="162" spans="2:20">
      <c r="B162" s="285"/>
      <c r="C162" s="286"/>
      <c r="D162" s="287"/>
      <c r="E162" s="287"/>
      <c r="F162" s="287"/>
      <c r="G162" s="287"/>
      <c r="H162" s="296"/>
      <c r="I162" s="274"/>
      <c r="J162" s="274"/>
      <c r="K162" s="274"/>
      <c r="L162" s="274"/>
      <c r="M162" s="274"/>
      <c r="N162" s="274"/>
      <c r="O162" s="274"/>
      <c r="P162" s="274"/>
      <c r="Q162" s="274"/>
      <c r="R162" s="274"/>
      <c r="S162" s="274"/>
      <c r="T162" s="274"/>
    </row>
    <row r="163" spans="2:20" ht="15" thickBot="1">
      <c r="B163" s="266" t="s">
        <v>400</v>
      </c>
      <c r="C163" s="268" t="s">
        <v>3</v>
      </c>
      <c r="D163" s="268">
        <v>2019</v>
      </c>
      <c r="E163" s="268">
        <v>2020</v>
      </c>
      <c r="F163" s="268">
        <v>2021</v>
      </c>
      <c r="G163" s="367">
        <v>2022</v>
      </c>
      <c r="H163" s="267">
        <v>2023</v>
      </c>
      <c r="I163" s="274"/>
      <c r="J163" s="274"/>
      <c r="K163" s="274"/>
      <c r="L163" s="274"/>
      <c r="M163" s="274"/>
      <c r="N163" s="274"/>
      <c r="O163" s="274"/>
      <c r="P163" s="274"/>
      <c r="Q163" s="274"/>
      <c r="R163" s="274"/>
      <c r="S163" s="274"/>
      <c r="T163" s="274"/>
    </row>
    <row r="164" spans="2:20" ht="16">
      <c r="B164" s="1020" t="s">
        <v>1711</v>
      </c>
      <c r="C164" s="958" t="s">
        <v>18</v>
      </c>
      <c r="D164" s="990">
        <v>6.9</v>
      </c>
      <c r="E164" s="990">
        <v>5.9</v>
      </c>
      <c r="F164" s="990">
        <v>4.9000000000000004</v>
      </c>
      <c r="G164" s="991">
        <v>5.9</v>
      </c>
      <c r="H164" s="992">
        <v>5.2</v>
      </c>
    </row>
    <row r="165" spans="2:20" ht="14">
      <c r="B165" s="1020" t="s">
        <v>402</v>
      </c>
      <c r="C165" s="958" t="s">
        <v>18</v>
      </c>
      <c r="D165" s="990">
        <v>8.5</v>
      </c>
      <c r="E165" s="990">
        <v>7.4</v>
      </c>
      <c r="F165" s="990">
        <v>6.3</v>
      </c>
      <c r="G165" s="991">
        <v>6.8</v>
      </c>
      <c r="H165" s="992">
        <v>6.2</v>
      </c>
    </row>
    <row r="166" spans="2:20" ht="14">
      <c r="B166" s="1020" t="s">
        <v>403</v>
      </c>
      <c r="C166" s="958" t="s">
        <v>18</v>
      </c>
      <c r="D166" s="990">
        <v>5.8</v>
      </c>
      <c r="E166" s="990">
        <v>5</v>
      </c>
      <c r="F166" s="990">
        <v>4</v>
      </c>
      <c r="G166" s="991">
        <v>5.3</v>
      </c>
      <c r="H166" s="992">
        <v>4.5</v>
      </c>
    </row>
    <row r="167" spans="2:20" ht="14">
      <c r="B167" s="1020" t="s">
        <v>405</v>
      </c>
      <c r="C167" s="958" t="s">
        <v>44</v>
      </c>
      <c r="D167" s="958">
        <v>147215</v>
      </c>
      <c r="E167" s="958">
        <v>122589</v>
      </c>
      <c r="F167" s="958">
        <f>F169+F168</f>
        <v>95024</v>
      </c>
      <c r="G167" s="959">
        <v>108456</v>
      </c>
      <c r="H167" s="960">
        <v>98690</v>
      </c>
      <c r="I167" s="368"/>
    </row>
    <row r="168" spans="2:20" ht="14">
      <c r="B168" s="1020" t="s">
        <v>407</v>
      </c>
      <c r="C168" s="958" t="s">
        <v>44</v>
      </c>
      <c r="D168" s="958">
        <v>73025</v>
      </c>
      <c r="E168" s="958">
        <v>60782</v>
      </c>
      <c r="F168" s="958">
        <v>47687</v>
      </c>
      <c r="G168" s="959">
        <v>48428</v>
      </c>
      <c r="H168" s="960">
        <v>45410</v>
      </c>
    </row>
    <row r="169" spans="2:20" ht="14">
      <c r="B169" s="1020" t="s">
        <v>408</v>
      </c>
      <c r="C169" s="958" t="s">
        <v>44</v>
      </c>
      <c r="D169" s="958">
        <v>74190</v>
      </c>
      <c r="E169" s="958">
        <v>61807</v>
      </c>
      <c r="F169" s="958">
        <v>47337</v>
      </c>
      <c r="G169" s="959">
        <v>60028</v>
      </c>
      <c r="H169" s="960">
        <v>53280</v>
      </c>
    </row>
    <row r="170" spans="2:20" ht="16">
      <c r="B170" s="1020" t="s">
        <v>1712</v>
      </c>
      <c r="C170" s="958" t="s">
        <v>410</v>
      </c>
      <c r="D170" s="990">
        <v>1.03</v>
      </c>
      <c r="E170" s="990">
        <v>0.8</v>
      </c>
      <c r="F170" s="990">
        <v>0.32</v>
      </c>
      <c r="G170" s="991">
        <v>0.45</v>
      </c>
      <c r="H170" s="992">
        <v>0.2</v>
      </c>
    </row>
    <row r="171" spans="2:20" ht="14">
      <c r="B171" s="1020" t="s">
        <v>411</v>
      </c>
      <c r="C171" s="958" t="s">
        <v>410</v>
      </c>
      <c r="D171" s="990">
        <v>0.99</v>
      </c>
      <c r="E171" s="990">
        <v>0.9</v>
      </c>
      <c r="F171" s="990">
        <v>0.3</v>
      </c>
      <c r="G171" s="991">
        <v>0.49</v>
      </c>
      <c r="H171" s="992">
        <v>0.24</v>
      </c>
    </row>
    <row r="172" spans="2:20" ht="14">
      <c r="B172" s="1020" t="s">
        <v>412</v>
      </c>
      <c r="C172" s="958" t="s">
        <v>410</v>
      </c>
      <c r="D172" s="990">
        <v>1.05</v>
      </c>
      <c r="E172" s="990">
        <v>0.7</v>
      </c>
      <c r="F172" s="990">
        <v>0.4</v>
      </c>
      <c r="G172" s="991">
        <v>0.42</v>
      </c>
      <c r="H172" s="992">
        <v>0.17</v>
      </c>
    </row>
    <row r="173" spans="2:20" ht="16">
      <c r="B173" s="1020" t="s">
        <v>1713</v>
      </c>
      <c r="C173" s="958" t="s">
        <v>44</v>
      </c>
      <c r="D173" s="958">
        <v>88</v>
      </c>
      <c r="E173" s="958">
        <v>62</v>
      </c>
      <c r="F173" s="958">
        <f>F174+F175</f>
        <v>25</v>
      </c>
      <c r="G173" s="959">
        <v>33</v>
      </c>
      <c r="H173" s="960">
        <v>15</v>
      </c>
    </row>
    <row r="174" spans="2:20" ht="14">
      <c r="B174" s="1020" t="s">
        <v>417</v>
      </c>
      <c r="C174" s="958" t="s">
        <v>44</v>
      </c>
      <c r="D174" s="958">
        <v>34</v>
      </c>
      <c r="E174" s="958">
        <v>28</v>
      </c>
      <c r="F174" s="958">
        <v>8</v>
      </c>
      <c r="G174" s="959">
        <v>14</v>
      </c>
      <c r="H174" s="960">
        <v>7</v>
      </c>
    </row>
    <row r="175" spans="2:20" ht="14">
      <c r="B175" s="1020" t="s">
        <v>419</v>
      </c>
      <c r="C175" s="958" t="s">
        <v>44</v>
      </c>
      <c r="D175" s="958">
        <v>54</v>
      </c>
      <c r="E175" s="958">
        <v>34</v>
      </c>
      <c r="F175" s="958">
        <v>17</v>
      </c>
      <c r="G175" s="959">
        <v>19</v>
      </c>
      <c r="H175" s="960">
        <v>8</v>
      </c>
    </row>
    <row r="176" spans="2:20" ht="16">
      <c r="B176" s="1020" t="s">
        <v>1714</v>
      </c>
      <c r="C176" s="958" t="s">
        <v>410</v>
      </c>
      <c r="D176" s="990">
        <v>20.2</v>
      </c>
      <c r="E176" s="990">
        <v>11.4</v>
      </c>
      <c r="F176" s="990">
        <v>9.6</v>
      </c>
      <c r="G176" s="991">
        <v>8.1</v>
      </c>
      <c r="H176" s="992">
        <v>4.7</v>
      </c>
    </row>
    <row r="177" spans="2:9" ht="14">
      <c r="B177" s="1020" t="s">
        <v>421</v>
      </c>
      <c r="C177" s="958" t="s">
        <v>410</v>
      </c>
      <c r="D177" s="990">
        <v>19.2</v>
      </c>
      <c r="E177" s="990">
        <v>11.7</v>
      </c>
      <c r="F177" s="990">
        <v>6.5</v>
      </c>
      <c r="G177" s="991">
        <v>5.2</v>
      </c>
      <c r="H177" s="992">
        <v>8.8000000000000007</v>
      </c>
    </row>
    <row r="178" spans="2:9" ht="14">
      <c r="B178" s="1020" t="s">
        <v>422</v>
      </c>
      <c r="C178" s="958" t="s">
        <v>410</v>
      </c>
      <c r="D178" s="990">
        <v>20.8</v>
      </c>
      <c r="E178" s="990">
        <v>11.3</v>
      </c>
      <c r="F178" s="990">
        <v>11.6</v>
      </c>
      <c r="G178" s="991">
        <v>9.9</v>
      </c>
      <c r="H178" s="992">
        <v>2.1</v>
      </c>
    </row>
    <row r="179" spans="2:9" ht="14">
      <c r="B179" s="1020" t="s">
        <v>423</v>
      </c>
      <c r="C179" s="958" t="s">
        <v>44</v>
      </c>
      <c r="D179" s="1023">
        <v>1733</v>
      </c>
      <c r="E179" s="1026">
        <v>945</v>
      </c>
      <c r="F179" s="958">
        <f>F180+F181</f>
        <v>749</v>
      </c>
      <c r="G179" s="959">
        <v>599</v>
      </c>
      <c r="H179" s="960">
        <v>356</v>
      </c>
    </row>
    <row r="180" spans="2:9" ht="14">
      <c r="B180" s="1020" t="s">
        <v>427</v>
      </c>
      <c r="C180" s="958" t="s">
        <v>44</v>
      </c>
      <c r="D180" s="1026">
        <v>661</v>
      </c>
      <c r="E180" s="1026">
        <v>382</v>
      </c>
      <c r="F180" s="958">
        <v>196</v>
      </c>
      <c r="G180" s="959">
        <v>148</v>
      </c>
      <c r="H180" s="960">
        <v>259</v>
      </c>
    </row>
    <row r="181" spans="2:9" ht="14">
      <c r="B181" s="1020" t="s">
        <v>432</v>
      </c>
      <c r="C181" s="958" t="s">
        <v>44</v>
      </c>
      <c r="D181" s="1023">
        <v>1072</v>
      </c>
      <c r="E181" s="1026">
        <v>563</v>
      </c>
      <c r="F181" s="958">
        <v>553</v>
      </c>
      <c r="G181" s="959">
        <v>451</v>
      </c>
      <c r="H181" s="960">
        <v>97</v>
      </c>
      <c r="I181" s="368"/>
    </row>
    <row r="182" spans="2:9" ht="14">
      <c r="B182" s="1020" t="s">
        <v>437</v>
      </c>
      <c r="C182" s="958" t="s">
        <v>44</v>
      </c>
      <c r="D182" s="958">
        <v>0</v>
      </c>
      <c r="E182" s="958">
        <v>0</v>
      </c>
      <c r="F182" s="958">
        <v>0</v>
      </c>
      <c r="G182" s="959">
        <v>0</v>
      </c>
      <c r="H182" s="960">
        <v>0</v>
      </c>
    </row>
    <row r="183" spans="2:9" ht="28">
      <c r="B183" s="1020" t="s">
        <v>440</v>
      </c>
      <c r="C183" s="958" t="s">
        <v>44</v>
      </c>
      <c r="D183" s="958">
        <v>0</v>
      </c>
      <c r="E183" s="958">
        <v>0</v>
      </c>
      <c r="F183" s="958">
        <v>0</v>
      </c>
      <c r="G183" s="959">
        <v>0</v>
      </c>
      <c r="H183" s="960">
        <v>0</v>
      </c>
    </row>
    <row r="184" spans="2:9" ht="28">
      <c r="B184" s="1020" t="s">
        <v>441</v>
      </c>
      <c r="C184" s="958" t="s">
        <v>44</v>
      </c>
      <c r="D184" s="958">
        <v>22</v>
      </c>
      <c r="E184" s="958">
        <v>19</v>
      </c>
      <c r="F184" s="958">
        <v>18</v>
      </c>
      <c r="G184" s="959">
        <v>18</v>
      </c>
      <c r="H184" s="960">
        <v>17</v>
      </c>
    </row>
    <row r="185" spans="2:9" ht="14">
      <c r="B185" s="1020" t="s">
        <v>442</v>
      </c>
      <c r="C185" s="958" t="s">
        <v>44</v>
      </c>
      <c r="D185" s="958">
        <v>11353</v>
      </c>
      <c r="E185" s="958">
        <v>9077</v>
      </c>
      <c r="F185" s="958">
        <v>11260</v>
      </c>
      <c r="G185" s="959">
        <v>11890</v>
      </c>
      <c r="H185" s="960">
        <v>12811</v>
      </c>
    </row>
    <row r="186" spans="2:9" ht="15" thickBot="1">
      <c r="B186" s="1021" t="s">
        <v>444</v>
      </c>
      <c r="C186" s="965" t="s">
        <v>44</v>
      </c>
      <c r="D186" s="1022">
        <v>477</v>
      </c>
      <c r="E186" s="1022">
        <v>173</v>
      </c>
      <c r="F186" s="1022">
        <v>243</v>
      </c>
      <c r="G186" s="1036">
        <v>353</v>
      </c>
      <c r="H186" s="1037">
        <v>330</v>
      </c>
    </row>
    <row r="187" spans="2:9">
      <c r="B187" s="971"/>
      <c r="C187" s="971"/>
      <c r="D187" s="971"/>
      <c r="E187" s="971"/>
      <c r="F187" s="971"/>
      <c r="G187" s="971"/>
      <c r="H187" s="971"/>
    </row>
    <row r="188" spans="2:9" ht="24">
      <c r="B188" s="972" t="s">
        <v>1715</v>
      </c>
      <c r="C188" s="971"/>
      <c r="D188" s="971"/>
      <c r="E188" s="971"/>
      <c r="F188" s="971"/>
      <c r="G188" s="971"/>
      <c r="H188" s="971"/>
    </row>
    <row r="189" spans="2:9" ht="24" customHeight="1">
      <c r="B189" s="972" t="s">
        <v>1716</v>
      </c>
      <c r="C189" s="971"/>
      <c r="D189" s="971"/>
      <c r="E189" s="971"/>
      <c r="F189" s="971"/>
      <c r="G189" s="971"/>
      <c r="H189" s="971"/>
    </row>
    <row r="190" spans="2:9" ht="59" customHeight="1">
      <c r="B190" s="972" t="s">
        <v>1717</v>
      </c>
      <c r="C190" s="971"/>
      <c r="D190" s="971"/>
      <c r="E190" s="971"/>
      <c r="F190" s="971"/>
      <c r="G190" s="971"/>
      <c r="H190" s="971"/>
    </row>
    <row r="191" spans="2:9" ht="24">
      <c r="B191" s="972" t="s">
        <v>1718</v>
      </c>
      <c r="C191" s="971"/>
      <c r="D191" s="971"/>
      <c r="E191" s="971"/>
      <c r="F191" s="971"/>
      <c r="G191" s="971"/>
      <c r="H191" s="971"/>
    </row>
    <row r="192" spans="2:9" ht="14" thickBot="1">
      <c r="B192" s="346"/>
    </row>
    <row r="193" spans="1:8" ht="32.25" customHeight="1">
      <c r="B193" s="1213" t="s">
        <v>587</v>
      </c>
      <c r="C193" s="1213"/>
      <c r="D193" s="1213"/>
      <c r="E193" s="1213"/>
      <c r="F193" s="1213"/>
      <c r="G193" s="1213"/>
      <c r="H193" s="1213"/>
    </row>
    <row r="194" spans="1:8" ht="17.25" customHeight="1">
      <c r="B194" s="364"/>
      <c r="C194" s="364"/>
      <c r="D194" s="364"/>
      <c r="E194" s="364"/>
      <c r="F194" s="364"/>
      <c r="G194" s="364"/>
      <c r="H194" s="364"/>
    </row>
    <row r="195" spans="1:8" ht="16" thickBot="1">
      <c r="A195" s="1"/>
      <c r="B195" s="266" t="s">
        <v>588</v>
      </c>
      <c r="C195" s="268" t="s">
        <v>3</v>
      </c>
      <c r="D195" s="268">
        <v>2019</v>
      </c>
      <c r="E195" s="268">
        <v>2020</v>
      </c>
      <c r="F195" s="295">
        <v>2021</v>
      </c>
      <c r="G195" s="367">
        <v>2022</v>
      </c>
      <c r="H195" s="267">
        <v>2023</v>
      </c>
    </row>
    <row r="196" spans="1:8" ht="30">
      <c r="A196" s="1"/>
      <c r="B196" s="1038" t="s">
        <v>1719</v>
      </c>
      <c r="C196" s="958" t="s">
        <v>18</v>
      </c>
      <c r="D196" s="990">
        <v>94.5</v>
      </c>
      <c r="E196" s="990">
        <v>87.4</v>
      </c>
      <c r="F196" s="1039">
        <v>94.9</v>
      </c>
      <c r="G196" s="991">
        <v>91.2</v>
      </c>
      <c r="H196" s="992">
        <v>93.5</v>
      </c>
    </row>
    <row r="197" spans="1:8" ht="28">
      <c r="A197" s="1"/>
      <c r="B197" s="1038" t="s">
        <v>70</v>
      </c>
      <c r="C197" s="958" t="s">
        <v>44</v>
      </c>
      <c r="D197" s="958">
        <v>5589</v>
      </c>
      <c r="E197" s="1002" t="s">
        <v>1720</v>
      </c>
      <c r="F197" s="1040">
        <v>5003</v>
      </c>
      <c r="G197" s="959">
        <v>4913</v>
      </c>
      <c r="H197" s="960">
        <v>5214</v>
      </c>
    </row>
    <row r="198" spans="1:8" ht="15">
      <c r="A198" s="1"/>
      <c r="B198" s="1047" t="s">
        <v>589</v>
      </c>
      <c r="C198" s="1004" t="s">
        <v>18</v>
      </c>
      <c r="D198" s="958" t="s">
        <v>49</v>
      </c>
      <c r="E198" s="1002" t="s">
        <v>49</v>
      </c>
      <c r="F198" s="1040" t="s">
        <v>49</v>
      </c>
      <c r="G198" s="1041" t="s">
        <v>30</v>
      </c>
      <c r="H198" s="1042">
        <v>100</v>
      </c>
    </row>
    <row r="199" spans="1:8" ht="29" thickBot="1">
      <c r="A199" s="1"/>
      <c r="B199" s="1043" t="s">
        <v>590</v>
      </c>
      <c r="C199" s="965" t="s">
        <v>44</v>
      </c>
      <c r="D199" s="1022" t="s">
        <v>49</v>
      </c>
      <c r="E199" s="1022">
        <v>0</v>
      </c>
      <c r="F199" s="1022">
        <v>1</v>
      </c>
      <c r="G199" s="1036">
        <v>1</v>
      </c>
      <c r="H199" s="1044">
        <v>4</v>
      </c>
    </row>
    <row r="200" spans="1:8" ht="15">
      <c r="A200" s="1"/>
      <c r="B200" s="1045"/>
      <c r="C200" s="971"/>
      <c r="D200" s="1046"/>
      <c r="E200" s="1046"/>
      <c r="F200" s="1047"/>
      <c r="G200" s="1047"/>
      <c r="H200" s="1047"/>
    </row>
    <row r="201" spans="1:8" ht="41.25" customHeight="1">
      <c r="A201" s="1"/>
      <c r="B201" s="972" t="s">
        <v>1721</v>
      </c>
      <c r="C201" s="971"/>
      <c r="D201" s="1046"/>
      <c r="E201" s="1046"/>
      <c r="F201" s="1047"/>
      <c r="G201" s="1047"/>
      <c r="H201" s="1047"/>
    </row>
    <row r="202" spans="1:8" ht="24">
      <c r="A202" s="1"/>
      <c r="B202" s="983" t="s">
        <v>1722</v>
      </c>
      <c r="C202" s="971"/>
      <c r="D202" s="1046"/>
      <c r="E202" s="1046"/>
      <c r="F202" s="1047"/>
      <c r="G202" s="1047"/>
      <c r="H202" s="1047"/>
    </row>
    <row r="203" spans="1:8" ht="16" thickBot="1">
      <c r="A203" s="1"/>
      <c r="B203" s="347"/>
      <c r="D203" s="275"/>
      <c r="E203" s="275"/>
      <c r="F203" s="277"/>
      <c r="G203" s="277"/>
      <c r="H203" s="277"/>
    </row>
    <row r="204" spans="1:8" ht="32.25" customHeight="1" thickBot="1">
      <c r="A204" s="1"/>
      <c r="B204" s="1211" t="s">
        <v>591</v>
      </c>
      <c r="C204" s="1211"/>
      <c r="D204" s="1211"/>
      <c r="E204" s="1211"/>
      <c r="F204" s="1211"/>
      <c r="G204" s="1211"/>
      <c r="H204" s="1211"/>
    </row>
    <row r="205" spans="1:8" ht="15">
      <c r="A205" s="1"/>
      <c r="B205" s="276"/>
      <c r="D205" s="275"/>
      <c r="E205" s="275"/>
      <c r="F205" s="277"/>
      <c r="G205" s="277"/>
      <c r="H205" s="277"/>
    </row>
    <row r="206" spans="1:8" ht="17" thickBot="1">
      <c r="B206" s="266" t="s">
        <v>1723</v>
      </c>
      <c r="C206" s="268" t="s">
        <v>3</v>
      </c>
      <c r="D206" s="268">
        <v>2019</v>
      </c>
      <c r="E206" s="268">
        <v>2020</v>
      </c>
      <c r="F206" s="267">
        <v>2021</v>
      </c>
      <c r="G206" s="367">
        <v>2022</v>
      </c>
      <c r="H206" s="267">
        <v>2023</v>
      </c>
    </row>
    <row r="207" spans="1:8" ht="14">
      <c r="B207" s="1020" t="s">
        <v>38</v>
      </c>
      <c r="C207" s="958" t="s">
        <v>9</v>
      </c>
      <c r="D207" s="990">
        <v>3303</v>
      </c>
      <c r="E207" s="990">
        <v>4093</v>
      </c>
      <c r="F207" s="1039">
        <v>4528.7700000000004</v>
      </c>
      <c r="G207" s="991">
        <v>4323</v>
      </c>
      <c r="H207" s="992">
        <v>4732.72</v>
      </c>
    </row>
    <row r="208" spans="1:8" ht="14">
      <c r="B208" s="1020" t="s">
        <v>42</v>
      </c>
      <c r="C208" s="958" t="s">
        <v>9</v>
      </c>
      <c r="D208" s="990">
        <v>2161</v>
      </c>
      <c r="E208" s="990">
        <v>2193</v>
      </c>
      <c r="F208" s="1039">
        <v>2603.89</v>
      </c>
      <c r="G208" s="991">
        <v>2527.6999999999998</v>
      </c>
      <c r="H208" s="992">
        <v>2584.89</v>
      </c>
    </row>
    <row r="209" spans="2:9" ht="14">
      <c r="B209" s="1020" t="s">
        <v>43</v>
      </c>
      <c r="C209" s="958" t="s">
        <v>44</v>
      </c>
      <c r="D209" s="958">
        <v>682</v>
      </c>
      <c r="E209" s="958">
        <v>752</v>
      </c>
      <c r="F209" s="1040">
        <v>760</v>
      </c>
      <c r="G209" s="959">
        <v>748</v>
      </c>
      <c r="H209" s="960">
        <v>744</v>
      </c>
    </row>
    <row r="210" spans="2:9" ht="14">
      <c r="B210" s="1020" t="s">
        <v>45</v>
      </c>
      <c r="C210" s="958" t="s">
        <v>44</v>
      </c>
      <c r="D210" s="958">
        <v>561</v>
      </c>
      <c r="E210" s="958">
        <v>598</v>
      </c>
      <c r="F210" s="1040">
        <v>600</v>
      </c>
      <c r="G210" s="959">
        <v>592</v>
      </c>
      <c r="H210" s="960">
        <v>588</v>
      </c>
    </row>
    <row r="211" spans="2:9" ht="14">
      <c r="B211" s="1020" t="s">
        <v>46</v>
      </c>
      <c r="C211" s="958" t="s">
        <v>18</v>
      </c>
      <c r="D211" s="990">
        <v>82</v>
      </c>
      <c r="E211" s="990">
        <v>80</v>
      </c>
      <c r="F211" s="1039">
        <v>79</v>
      </c>
      <c r="G211" s="991">
        <v>79</v>
      </c>
      <c r="H211" s="992">
        <v>79.03</v>
      </c>
    </row>
    <row r="212" spans="2:9" ht="14">
      <c r="B212" s="1020" t="s">
        <v>47</v>
      </c>
      <c r="C212" s="958" t="s">
        <v>18</v>
      </c>
      <c r="D212" s="990">
        <v>65</v>
      </c>
      <c r="E212" s="990">
        <v>54</v>
      </c>
      <c r="F212" s="1039">
        <v>57.5</v>
      </c>
      <c r="G212" s="991">
        <v>58.5</v>
      </c>
      <c r="H212" s="992">
        <v>54.62</v>
      </c>
    </row>
    <row r="213" spans="2:9" ht="14">
      <c r="B213" s="1020" t="s">
        <v>50</v>
      </c>
      <c r="C213" s="958" t="s">
        <v>44</v>
      </c>
      <c r="D213" s="958">
        <v>44</v>
      </c>
      <c r="E213" s="958">
        <v>54</v>
      </c>
      <c r="F213" s="1040">
        <v>49</v>
      </c>
      <c r="G213" s="959">
        <v>45</v>
      </c>
      <c r="H213" s="960">
        <v>47</v>
      </c>
    </row>
    <row r="214" spans="2:9" ht="16">
      <c r="B214" s="1020" t="s">
        <v>1724</v>
      </c>
      <c r="C214" s="958" t="s">
        <v>18</v>
      </c>
      <c r="D214" s="990">
        <v>98</v>
      </c>
      <c r="E214" s="990">
        <v>99</v>
      </c>
      <c r="F214" s="1040">
        <v>100</v>
      </c>
      <c r="G214" s="991">
        <v>95.6</v>
      </c>
      <c r="H214" s="992">
        <v>99.52</v>
      </c>
    </row>
    <row r="215" spans="2:9" ht="16">
      <c r="B215" s="1020" t="s">
        <v>1725</v>
      </c>
      <c r="C215" s="958" t="s">
        <v>18</v>
      </c>
      <c r="D215" s="990" t="s">
        <v>49</v>
      </c>
      <c r="E215" s="1048">
        <v>100</v>
      </c>
      <c r="F215" s="1048">
        <v>100</v>
      </c>
      <c r="G215" s="1048">
        <v>100</v>
      </c>
      <c r="H215" s="1049">
        <v>100</v>
      </c>
      <c r="I215" s="366"/>
    </row>
    <row r="216" spans="2:9" ht="29.25" customHeight="1">
      <c r="B216" s="1020" t="s">
        <v>52</v>
      </c>
      <c r="C216" s="958" t="s">
        <v>44</v>
      </c>
      <c r="D216" s="958">
        <v>68</v>
      </c>
      <c r="E216" s="958">
        <v>67</v>
      </c>
      <c r="F216" s="1040">
        <v>59</v>
      </c>
      <c r="G216" s="959">
        <v>55</v>
      </c>
      <c r="H216" s="960">
        <v>44</v>
      </c>
      <c r="I216" s="280"/>
    </row>
    <row r="217" spans="2:9" ht="14">
      <c r="B217" s="1020" t="s">
        <v>1726</v>
      </c>
      <c r="C217" s="958" t="s">
        <v>18</v>
      </c>
      <c r="D217" s="990">
        <v>10</v>
      </c>
      <c r="E217" s="990">
        <v>36</v>
      </c>
      <c r="F217" s="1039">
        <v>77</v>
      </c>
      <c r="G217" s="991">
        <v>80</v>
      </c>
      <c r="H217" s="992">
        <v>91</v>
      </c>
      <c r="I217" s="365"/>
    </row>
    <row r="218" spans="2:9" ht="14">
      <c r="B218" s="1020" t="s">
        <v>1452</v>
      </c>
      <c r="C218" s="958" t="s">
        <v>44</v>
      </c>
      <c r="D218" s="990" t="s">
        <v>30</v>
      </c>
      <c r="E218" s="990" t="s">
        <v>30</v>
      </c>
      <c r="F218" s="1039" t="s">
        <v>30</v>
      </c>
      <c r="G218" s="991" t="s">
        <v>30</v>
      </c>
      <c r="H218" s="992">
        <v>695</v>
      </c>
    </row>
    <row r="219" spans="2:9" ht="17" thickBot="1">
      <c r="B219" s="1043" t="s">
        <v>1727</v>
      </c>
      <c r="C219" s="965" t="s">
        <v>18</v>
      </c>
      <c r="D219" s="1022" t="s">
        <v>30</v>
      </c>
      <c r="E219" s="1022" t="s">
        <v>30</v>
      </c>
      <c r="F219" s="1022" t="s">
        <v>30</v>
      </c>
      <c r="G219" s="1036" t="s">
        <v>30</v>
      </c>
      <c r="H219" s="1044">
        <v>79.400000000000006</v>
      </c>
      <c r="I219" s="366"/>
    </row>
    <row r="220" spans="2:9" ht="15">
      <c r="B220" s="982"/>
      <c r="C220" s="971"/>
      <c r="D220" s="1046"/>
      <c r="E220" s="1046"/>
      <c r="F220" s="1047"/>
      <c r="G220" s="1047"/>
      <c r="H220" s="1047"/>
    </row>
    <row r="221" spans="2:9" ht="48">
      <c r="B221" s="972" t="s">
        <v>1728</v>
      </c>
      <c r="C221" s="971"/>
      <c r="D221" s="1046"/>
      <c r="E221" s="1046"/>
      <c r="F221" s="1047"/>
      <c r="G221" s="1047"/>
      <c r="H221" s="1047"/>
    </row>
    <row r="222" spans="2:9">
      <c r="B222" s="972" t="s">
        <v>1754</v>
      </c>
      <c r="C222" s="971"/>
      <c r="D222" s="1046"/>
      <c r="E222" s="1046"/>
      <c r="F222" s="1047"/>
      <c r="G222" s="1047"/>
      <c r="H222" s="1047"/>
    </row>
    <row r="223" spans="2:9">
      <c r="B223" s="972" t="s">
        <v>1729</v>
      </c>
      <c r="C223" s="971"/>
      <c r="D223" s="1046"/>
      <c r="E223" s="1046"/>
      <c r="F223" s="1047"/>
      <c r="G223" s="1047"/>
      <c r="H223" s="1047"/>
    </row>
    <row r="224" spans="2:9" ht="36">
      <c r="B224" s="972" t="s">
        <v>1730</v>
      </c>
      <c r="C224" s="971"/>
      <c r="D224" s="1046"/>
      <c r="E224" s="1046"/>
      <c r="F224" s="1047"/>
      <c r="G224" s="1047"/>
      <c r="H224" s="1047"/>
    </row>
    <row r="225" spans="2:8" ht="37" customHeight="1">
      <c r="B225" s="972" t="s">
        <v>1731</v>
      </c>
      <c r="C225" s="971"/>
      <c r="D225" s="1046"/>
      <c r="E225" s="1046"/>
      <c r="F225" s="1047"/>
      <c r="G225" s="1047"/>
      <c r="H225" s="1047"/>
    </row>
    <row r="226" spans="2:8" ht="20" customHeight="1"/>
    <row r="227" spans="2:8" ht="30">
      <c r="B227" s="1210" t="s">
        <v>592</v>
      </c>
      <c r="C227" s="1210"/>
      <c r="D227" s="1210"/>
      <c r="E227" s="1210"/>
      <c r="F227" s="1210"/>
      <c r="G227" s="1210"/>
      <c r="H227" s="1210"/>
    </row>
    <row r="229" spans="2:8" ht="15" thickBot="1">
      <c r="B229" s="266" t="s">
        <v>593</v>
      </c>
      <c r="C229" s="268" t="s">
        <v>3</v>
      </c>
      <c r="D229" s="268">
        <v>2019</v>
      </c>
      <c r="E229" s="268">
        <v>2020</v>
      </c>
      <c r="F229" s="267">
        <v>2021</v>
      </c>
      <c r="G229" s="267">
        <v>2022</v>
      </c>
      <c r="H229" s="267">
        <v>2023</v>
      </c>
    </row>
    <row r="230" spans="2:8" ht="16">
      <c r="B230" s="957" t="s">
        <v>1732</v>
      </c>
      <c r="C230" s="958" t="s">
        <v>44</v>
      </c>
      <c r="D230" s="958">
        <v>4485</v>
      </c>
      <c r="E230" s="958">
        <v>6456</v>
      </c>
      <c r="F230" s="958">
        <v>6210</v>
      </c>
      <c r="G230" s="959">
        <v>6417</v>
      </c>
      <c r="H230" s="960">
        <v>4177</v>
      </c>
    </row>
    <row r="231" spans="2:8" ht="17" thickBot="1">
      <c r="B231" s="1050" t="s">
        <v>1733</v>
      </c>
      <c r="C231" s="965" t="s">
        <v>77</v>
      </c>
      <c r="D231" s="1022">
        <v>648458</v>
      </c>
      <c r="E231" s="1022">
        <v>845888</v>
      </c>
      <c r="F231" s="1022">
        <v>975271</v>
      </c>
      <c r="G231" s="968">
        <v>1079208</v>
      </c>
      <c r="H231" s="969">
        <v>731154</v>
      </c>
    </row>
    <row r="232" spans="2:8">
      <c r="B232" s="971"/>
      <c r="C232" s="1051"/>
      <c r="D232" s="1007"/>
      <c r="E232" s="1007"/>
      <c r="F232" s="1007"/>
      <c r="G232" s="1052"/>
      <c r="H232" s="1052"/>
    </row>
    <row r="233" spans="2:8" ht="24">
      <c r="B233" s="956" t="s">
        <v>1734</v>
      </c>
      <c r="C233" s="1051"/>
      <c r="D233" s="1007"/>
      <c r="E233" s="1007"/>
      <c r="F233" s="1007"/>
      <c r="G233" s="1052"/>
      <c r="H233" s="971"/>
    </row>
    <row r="234" spans="2:8" ht="24">
      <c r="B234" s="956" t="s">
        <v>1735</v>
      </c>
      <c r="C234" s="1051"/>
      <c r="D234" s="1007"/>
      <c r="E234" s="1007"/>
      <c r="F234" s="1007"/>
      <c r="G234" s="1052"/>
      <c r="H234" s="1052"/>
    </row>
    <row r="236" spans="2:8" ht="30">
      <c r="B236" s="363" t="s">
        <v>594</v>
      </c>
      <c r="C236" s="363"/>
      <c r="D236" s="363"/>
      <c r="E236" s="363"/>
      <c r="F236" s="363"/>
      <c r="G236" s="363"/>
      <c r="H236" s="363"/>
    </row>
    <row r="237" spans="2:8" ht="19.5" customHeight="1">
      <c r="B237" s="361"/>
      <c r="C237" s="361"/>
      <c r="D237" s="361"/>
      <c r="E237" s="361"/>
      <c r="F237" s="361"/>
      <c r="G237" s="361"/>
      <c r="H237" s="361"/>
    </row>
    <row r="238" spans="2:8" ht="15" thickBot="1">
      <c r="B238" s="266" t="s">
        <v>2</v>
      </c>
      <c r="C238" s="268" t="s">
        <v>3</v>
      </c>
      <c r="D238" s="268">
        <v>2019</v>
      </c>
      <c r="E238" s="268">
        <v>2020</v>
      </c>
      <c r="F238" s="267">
        <v>2021</v>
      </c>
      <c r="G238" s="367">
        <v>2022</v>
      </c>
      <c r="H238" s="267">
        <v>2023</v>
      </c>
    </row>
    <row r="239" spans="2:8" ht="14">
      <c r="B239" s="1038" t="s">
        <v>21</v>
      </c>
      <c r="C239" s="958" t="s">
        <v>22</v>
      </c>
      <c r="D239" s="990">
        <v>48258</v>
      </c>
      <c r="E239" s="990">
        <v>48805</v>
      </c>
      <c r="F239" s="1039">
        <v>50219.338000000003</v>
      </c>
      <c r="G239" s="991">
        <v>48896.035000000003</v>
      </c>
      <c r="H239" s="992">
        <v>49832.150999999998</v>
      </c>
    </row>
    <row r="240" spans="2:8" ht="14">
      <c r="B240" s="1038" t="s">
        <v>23</v>
      </c>
      <c r="C240" s="958" t="s">
        <v>22</v>
      </c>
      <c r="D240" s="990">
        <v>43827</v>
      </c>
      <c r="E240" s="990">
        <v>44275</v>
      </c>
      <c r="F240" s="1039">
        <v>45694</v>
      </c>
      <c r="G240" s="991">
        <v>44311.074999999997</v>
      </c>
      <c r="H240" s="992">
        <v>45072.351000000002</v>
      </c>
    </row>
    <row r="241" spans="1:9" ht="16">
      <c r="B241" s="1038" t="s">
        <v>1736</v>
      </c>
      <c r="C241" s="958" t="s">
        <v>25</v>
      </c>
      <c r="D241" s="958">
        <v>34000</v>
      </c>
      <c r="E241" s="958">
        <v>31000</v>
      </c>
      <c r="F241" s="1040">
        <v>30700</v>
      </c>
      <c r="G241" s="959">
        <v>31000</v>
      </c>
      <c r="H241" s="960">
        <v>31600</v>
      </c>
    </row>
    <row r="242" spans="1:9" ht="16">
      <c r="B242" s="957" t="s">
        <v>1737</v>
      </c>
      <c r="C242" s="958" t="s">
        <v>44</v>
      </c>
      <c r="D242" s="958">
        <v>3219</v>
      </c>
      <c r="E242" s="958">
        <v>7064</v>
      </c>
      <c r="F242" s="1040">
        <v>5057</v>
      </c>
      <c r="G242" s="1040">
        <v>5614</v>
      </c>
      <c r="H242" s="960">
        <v>5859</v>
      </c>
    </row>
    <row r="243" spans="1:9" ht="16">
      <c r="B243" s="1038" t="s">
        <v>1738</v>
      </c>
      <c r="C243" s="958" t="s">
        <v>29</v>
      </c>
      <c r="D243" s="990" t="s">
        <v>30</v>
      </c>
      <c r="E243" s="990" t="s">
        <v>30</v>
      </c>
      <c r="F243" s="1040">
        <v>30</v>
      </c>
      <c r="G243" s="959">
        <v>80</v>
      </c>
      <c r="H243" s="960">
        <v>95</v>
      </c>
    </row>
    <row r="244" spans="1:9" ht="17" thickBot="1">
      <c r="B244" s="1050" t="s">
        <v>1646</v>
      </c>
      <c r="C244" s="965" t="s">
        <v>18</v>
      </c>
      <c r="D244" s="993">
        <v>1.3</v>
      </c>
      <c r="E244" s="993">
        <v>1.1000000000000001</v>
      </c>
      <c r="F244" s="993">
        <v>0.9</v>
      </c>
      <c r="G244" s="995">
        <v>1.0900000000000001</v>
      </c>
      <c r="H244" s="1053">
        <v>1</v>
      </c>
    </row>
    <row r="245" spans="1:9">
      <c r="B245" s="1054"/>
      <c r="C245" s="1051"/>
      <c r="D245" s="1008"/>
      <c r="E245" s="1008"/>
      <c r="F245" s="1008"/>
      <c r="G245" s="1055"/>
      <c r="H245" s="1008"/>
    </row>
    <row r="246" spans="1:9" ht="30" customHeight="1">
      <c r="B246" s="972" t="s">
        <v>1739</v>
      </c>
      <c r="C246" s="1051"/>
      <c r="D246" s="1008"/>
      <c r="E246" s="1008"/>
      <c r="F246" s="1008"/>
      <c r="G246" s="1055"/>
      <c r="H246" s="1008"/>
      <c r="I246" s="362"/>
    </row>
    <row r="247" spans="1:9" ht="30" customHeight="1">
      <c r="B247" s="972" t="s">
        <v>1740</v>
      </c>
      <c r="C247" s="1051"/>
      <c r="D247" s="1008"/>
      <c r="E247" s="1008"/>
      <c r="F247" s="1008"/>
      <c r="G247" s="1055"/>
      <c r="H247" s="1008"/>
      <c r="I247" s="362"/>
    </row>
    <row r="248" spans="1:9" ht="73" customHeight="1">
      <c r="B248" s="972" t="s">
        <v>1741</v>
      </c>
      <c r="C248" s="1051"/>
      <c r="D248" s="1008"/>
      <c r="E248" s="1008"/>
      <c r="F248" s="1008"/>
      <c r="G248" s="1055"/>
      <c r="H248" s="1008"/>
      <c r="I248" s="361"/>
    </row>
    <row r="250" spans="1:9" ht="31">
      <c r="B250" s="353" t="s">
        <v>595</v>
      </c>
      <c r="C250" s="353"/>
      <c r="D250" s="353"/>
      <c r="E250" s="353"/>
      <c r="F250" s="353"/>
      <c r="G250" s="353"/>
      <c r="H250" s="353"/>
    </row>
    <row r="251" spans="1:9" ht="15">
      <c r="A251" s="1"/>
    </row>
    <row r="252" spans="1:9" ht="17" thickBot="1">
      <c r="A252" s="16"/>
      <c r="B252" s="266" t="s">
        <v>93</v>
      </c>
      <c r="C252" s="268" t="s">
        <v>3</v>
      </c>
      <c r="D252" s="268">
        <v>2019</v>
      </c>
      <c r="E252" s="268">
        <v>2020</v>
      </c>
      <c r="F252" s="268">
        <v>2021</v>
      </c>
      <c r="G252" s="367">
        <v>2022</v>
      </c>
      <c r="H252" s="267">
        <v>2023</v>
      </c>
    </row>
    <row r="253" spans="1:9" ht="16">
      <c r="A253" s="16"/>
      <c r="B253" s="1020" t="s">
        <v>94</v>
      </c>
      <c r="C253" s="958" t="s">
        <v>95</v>
      </c>
      <c r="D253" s="990" t="s">
        <v>30</v>
      </c>
      <c r="E253" s="990">
        <v>64.92</v>
      </c>
      <c r="F253" s="990">
        <v>69.02</v>
      </c>
      <c r="G253" s="991" t="s">
        <v>596</v>
      </c>
      <c r="H253" s="960" t="s">
        <v>597</v>
      </c>
    </row>
    <row r="254" spans="1:9" ht="16">
      <c r="A254" s="16"/>
      <c r="B254" s="1020" t="s">
        <v>1742</v>
      </c>
      <c r="C254" s="958" t="s">
        <v>44</v>
      </c>
      <c r="D254" s="958">
        <v>487269</v>
      </c>
      <c r="E254" s="958">
        <v>492726</v>
      </c>
      <c r="F254" s="958">
        <v>724735</v>
      </c>
      <c r="G254" s="959">
        <v>1936496</v>
      </c>
      <c r="H254" s="960">
        <v>1923050</v>
      </c>
    </row>
    <row r="255" spans="1:9" ht="16">
      <c r="A255" s="16"/>
      <c r="B255" s="1020" t="s">
        <v>110</v>
      </c>
      <c r="C255" s="958" t="s">
        <v>111</v>
      </c>
      <c r="D255" s="990">
        <v>1.1000000000000001</v>
      </c>
      <c r="E255" s="990">
        <v>3</v>
      </c>
      <c r="F255" s="990">
        <v>3.06</v>
      </c>
      <c r="G255" s="991">
        <v>2.8906960000000002</v>
      </c>
      <c r="H255" s="992">
        <v>2.6402009999999998</v>
      </c>
    </row>
    <row r="256" spans="1:9" ht="16">
      <c r="A256" s="16"/>
      <c r="B256" s="1020" t="s">
        <v>97</v>
      </c>
      <c r="C256" s="958" t="s">
        <v>77</v>
      </c>
      <c r="D256" s="990">
        <v>175500</v>
      </c>
      <c r="E256" s="1023">
        <v>111842.1</v>
      </c>
      <c r="F256" s="1023">
        <v>186928.3</v>
      </c>
      <c r="G256" s="1056">
        <v>529242</v>
      </c>
      <c r="H256" s="979">
        <v>397565</v>
      </c>
    </row>
    <row r="257" spans="1:8" ht="16">
      <c r="A257" s="16"/>
      <c r="B257" s="1020" t="s">
        <v>1743</v>
      </c>
      <c r="C257" s="958" t="s">
        <v>44</v>
      </c>
      <c r="D257" s="958">
        <v>859</v>
      </c>
      <c r="E257" s="958">
        <v>2360</v>
      </c>
      <c r="F257" s="1002" t="s">
        <v>598</v>
      </c>
      <c r="G257" s="959">
        <v>2180</v>
      </c>
      <c r="H257" s="960">
        <v>2420</v>
      </c>
    </row>
    <row r="258" spans="1:8" ht="16">
      <c r="A258" s="288"/>
      <c r="B258" s="1020" t="s">
        <v>1744</v>
      </c>
      <c r="C258" s="958" t="s">
        <v>105</v>
      </c>
      <c r="D258" s="1048" t="s">
        <v>1577</v>
      </c>
      <c r="E258" s="1023">
        <v>47000</v>
      </c>
      <c r="F258" s="1023">
        <v>75000</v>
      </c>
      <c r="G258" s="1056">
        <v>71000</v>
      </c>
      <c r="H258" s="979">
        <v>74418</v>
      </c>
    </row>
    <row r="259" spans="1:8" ht="16">
      <c r="A259" s="288"/>
      <c r="B259" s="1020" t="s">
        <v>1745</v>
      </c>
      <c r="C259" s="958" t="s">
        <v>44</v>
      </c>
      <c r="D259" s="990" t="s">
        <v>49</v>
      </c>
      <c r="E259" s="1023">
        <v>7277</v>
      </c>
      <c r="F259" s="1023">
        <v>24737</v>
      </c>
      <c r="G259" s="1056">
        <v>22394</v>
      </c>
      <c r="H259" s="979">
        <v>98184</v>
      </c>
    </row>
    <row r="260" spans="1:8" ht="17" thickBot="1">
      <c r="A260" s="288"/>
      <c r="B260" s="1021" t="s">
        <v>1746</v>
      </c>
      <c r="C260" s="965" t="s">
        <v>44</v>
      </c>
      <c r="D260" s="993" t="s">
        <v>30</v>
      </c>
      <c r="E260" s="1057" t="s">
        <v>30</v>
      </c>
      <c r="F260" s="1057" t="s">
        <v>30</v>
      </c>
      <c r="G260" s="968" t="s">
        <v>30</v>
      </c>
      <c r="H260" s="969">
        <v>33414</v>
      </c>
    </row>
    <row r="261" spans="1:8" ht="16">
      <c r="A261" s="288"/>
      <c r="B261" s="971"/>
      <c r="C261" s="971"/>
      <c r="D261" s="971"/>
      <c r="E261" s="971"/>
      <c r="F261" s="971"/>
      <c r="G261" s="971"/>
      <c r="H261" s="971"/>
    </row>
    <row r="262" spans="1:8" ht="38.25" customHeight="1">
      <c r="B262" s="972" t="s">
        <v>1747</v>
      </c>
      <c r="C262" s="1058"/>
      <c r="D262" s="1058"/>
      <c r="E262" s="1058"/>
      <c r="F262" s="1058"/>
      <c r="G262" s="1058"/>
      <c r="H262" s="1058"/>
    </row>
    <row r="263" spans="1:8" ht="65">
      <c r="B263" s="972" t="s">
        <v>1748</v>
      </c>
      <c r="C263" s="971"/>
      <c r="D263" s="971"/>
      <c r="E263" s="971"/>
      <c r="F263" s="971"/>
      <c r="G263" s="971"/>
      <c r="H263" s="971"/>
    </row>
    <row r="264" spans="1:8" ht="53" customHeight="1">
      <c r="A264" s="1"/>
      <c r="B264" s="972" t="s">
        <v>1749</v>
      </c>
      <c r="C264" s="971"/>
      <c r="D264" s="971"/>
      <c r="E264" s="971"/>
      <c r="F264" s="971"/>
      <c r="G264" s="971"/>
      <c r="H264" s="971"/>
    </row>
    <row r="265" spans="1:8" ht="96" customHeight="1">
      <c r="A265" s="1"/>
      <c r="B265" s="972" t="s">
        <v>1750</v>
      </c>
      <c r="C265" s="971"/>
      <c r="D265" s="971"/>
      <c r="E265" s="971"/>
      <c r="F265" s="971"/>
      <c r="G265" s="971"/>
      <c r="H265" s="971"/>
    </row>
    <row r="266" spans="1:8" ht="51" customHeight="1">
      <c r="A266" s="1"/>
      <c r="B266" s="972" t="s">
        <v>1751</v>
      </c>
      <c r="C266" s="971"/>
      <c r="D266" s="971"/>
      <c r="E266" s="971"/>
      <c r="F266" s="971"/>
      <c r="G266" s="971"/>
      <c r="H266" s="971"/>
    </row>
    <row r="267" spans="1:8" ht="30" customHeight="1">
      <c r="A267" s="288"/>
    </row>
    <row r="268" spans="1:8" ht="15">
      <c r="A268" s="1"/>
    </row>
  </sheetData>
  <sheetProtection algorithmName="SHA-512" hashValue="qqwp45vKBGqkUZtieGyIyaQJctw82lDPkSLYKCRgjMB65FdK71ws7+xhcpv2ND0+/voWQH2D4JkStUylHUPBPQ==" saltValue="hxmAkidClQh2V+JEPVAaiA==" spinCount="100000" sheet="1" formatRows="0" insertColumns="0" insertRows="0" insertHyperlinks="0" deleteColumns="0" deleteRows="0" sort="0" autoFilter="0" pivotTables="0"/>
  <mergeCells count="8">
    <mergeCell ref="B227:H227"/>
    <mergeCell ref="B204:H204"/>
    <mergeCell ref="B1:H1"/>
    <mergeCell ref="B193:H193"/>
    <mergeCell ref="B102:H102"/>
    <mergeCell ref="B161:H161"/>
    <mergeCell ref="B73:B74"/>
    <mergeCell ref="B47:B48"/>
  </mergeCells>
  <pageMargins left="0.7" right="0.7" top="0.78740157499999996" bottom="0.78740157499999996" header="0.3" footer="0.3"/>
  <pageSetup paperSize="9" orientation="portrait" r:id="rId1"/>
  <ignoredErrors>
    <ignoredError sqref="E73 F74 H155 F257 G253:H253 E136 D258 F152 E19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32B7-0661-1A4A-8EDC-FEFEF0D801BA}">
  <sheetPr>
    <tabColor rgb="FF0070C0"/>
  </sheetPr>
  <dimension ref="A1:I41"/>
  <sheetViews>
    <sheetView showGridLines="0" zoomScaleNormal="100" workbookViewId="0"/>
  </sheetViews>
  <sheetFormatPr baseColWidth="10" defaultColWidth="11.5" defaultRowHeight="15"/>
  <cols>
    <col min="1" max="1" width="2.83203125" style="1" customWidth="1"/>
    <col min="2" max="2" width="93.5" style="1" customWidth="1"/>
    <col min="3" max="3" width="17.5" style="1" customWidth="1"/>
    <col min="4" max="7" width="11.5" style="1" customWidth="1"/>
    <col min="8" max="8" width="18.5" style="1" bestFit="1" customWidth="1"/>
    <col min="9" max="9" width="6.5" style="1" customWidth="1"/>
    <col min="10" max="16384" width="11.5" style="1"/>
  </cols>
  <sheetData>
    <row r="1" spans="1:9" s="265" customFormat="1" ht="32.25" customHeight="1" thickBot="1">
      <c r="B1" s="1191" t="s">
        <v>599</v>
      </c>
      <c r="C1" s="1191"/>
      <c r="D1" s="1191"/>
      <c r="E1" s="1191"/>
      <c r="F1" s="1191"/>
      <c r="G1" s="1191"/>
      <c r="H1" s="1191"/>
      <c r="I1" s="294"/>
    </row>
    <row r="2" spans="1:9" ht="16">
      <c r="A2" s="97"/>
      <c r="B2" s="265"/>
      <c r="C2" s="273"/>
      <c r="D2" s="273"/>
      <c r="E2" s="273"/>
      <c r="F2" s="273"/>
      <c r="G2" s="273"/>
      <c r="H2" s="273"/>
      <c r="I2" s="294"/>
    </row>
    <row r="3" spans="1:9" ht="17" thickBot="1">
      <c r="B3" s="266" t="s">
        <v>2</v>
      </c>
      <c r="C3" s="268" t="s">
        <v>3</v>
      </c>
      <c r="D3" s="268">
        <v>2019</v>
      </c>
      <c r="E3" s="268">
        <v>2020</v>
      </c>
      <c r="F3" s="267">
        <v>2021</v>
      </c>
      <c r="G3" s="367">
        <v>2022</v>
      </c>
      <c r="H3" s="267">
        <v>2023</v>
      </c>
      <c r="I3" s="14"/>
    </row>
    <row r="4" spans="1:9" s="16" customFormat="1" ht="16">
      <c r="B4" s="1020" t="s">
        <v>8</v>
      </c>
      <c r="C4" s="958" t="s">
        <v>9</v>
      </c>
      <c r="D4" s="990">
        <v>7458</v>
      </c>
      <c r="E4" s="990">
        <v>7532.1</v>
      </c>
      <c r="F4" s="1039">
        <v>7765.4583105499996</v>
      </c>
      <c r="G4" s="991">
        <v>8224.134</v>
      </c>
      <c r="H4" s="992">
        <v>8613.9</v>
      </c>
      <c r="I4" s="9"/>
    </row>
    <row r="5" spans="1:9" s="16" customFormat="1" ht="16">
      <c r="B5" s="1020" t="s">
        <v>1647</v>
      </c>
      <c r="C5" s="958" t="s">
        <v>9</v>
      </c>
      <c r="D5" s="990">
        <v>592</v>
      </c>
      <c r="E5" s="990">
        <v>611</v>
      </c>
      <c r="F5" s="1039">
        <v>585</v>
      </c>
      <c r="G5" s="991">
        <v>622</v>
      </c>
      <c r="H5" s="992">
        <v>669</v>
      </c>
      <c r="I5" s="9"/>
    </row>
    <row r="6" spans="1:9" s="16" customFormat="1" ht="26.25" customHeight="1">
      <c r="B6" s="1020" t="s">
        <v>17</v>
      </c>
      <c r="C6" s="958" t="s">
        <v>18</v>
      </c>
      <c r="D6" s="958">
        <v>100</v>
      </c>
      <c r="E6" s="958">
        <v>100</v>
      </c>
      <c r="F6" s="1040">
        <v>100</v>
      </c>
      <c r="G6" s="959">
        <v>100</v>
      </c>
      <c r="H6" s="960">
        <v>100</v>
      </c>
      <c r="I6" s="9"/>
    </row>
    <row r="7" spans="1:9" s="288" customFormat="1" ht="16">
      <c r="B7" s="1054"/>
      <c r="C7" s="1051"/>
      <c r="D7" s="1008"/>
      <c r="E7" s="1008"/>
      <c r="F7" s="1008"/>
      <c r="G7" s="1008"/>
      <c r="H7" s="1008"/>
      <c r="I7" s="289"/>
    </row>
    <row r="8" spans="1:9" s="288" customFormat="1" ht="16">
      <c r="B8" s="972" t="s">
        <v>1648</v>
      </c>
      <c r="C8" s="1051"/>
      <c r="D8" s="1008"/>
      <c r="E8" s="1008"/>
      <c r="F8" s="1008"/>
      <c r="G8" s="1008"/>
      <c r="H8" s="1008"/>
      <c r="I8" s="289"/>
    </row>
    <row r="9" spans="1:9">
      <c r="B9" s="1059"/>
      <c r="C9" s="1059"/>
      <c r="D9" s="1059"/>
      <c r="E9" s="1059"/>
      <c r="F9" s="1047"/>
      <c r="G9" s="1047"/>
      <c r="H9" s="1047"/>
    </row>
    <row r="10" spans="1:9" ht="17" thickBot="1">
      <c r="B10" s="1060" t="s">
        <v>60</v>
      </c>
      <c r="C10" s="1061" t="s">
        <v>3</v>
      </c>
      <c r="D10" s="1061">
        <v>2019</v>
      </c>
      <c r="E10" s="1061">
        <v>2020</v>
      </c>
      <c r="F10" s="1062">
        <v>2021</v>
      </c>
      <c r="G10" s="1063">
        <v>2022</v>
      </c>
      <c r="H10" s="1064">
        <v>2023</v>
      </c>
      <c r="I10" s="14"/>
    </row>
    <row r="11" spans="1:9" ht="30">
      <c r="B11" s="1038" t="s">
        <v>1649</v>
      </c>
      <c r="C11" s="958" t="s">
        <v>18</v>
      </c>
      <c r="D11" s="990">
        <v>96.8</v>
      </c>
      <c r="E11" s="990">
        <v>95.8</v>
      </c>
      <c r="F11" s="1039">
        <v>97.7</v>
      </c>
      <c r="G11" s="991">
        <v>84.3</v>
      </c>
      <c r="H11" s="992">
        <v>95.1</v>
      </c>
      <c r="I11" s="263"/>
    </row>
    <row r="12" spans="1:9" ht="16">
      <c r="B12" s="1038" t="s">
        <v>67</v>
      </c>
      <c r="C12" s="958" t="s">
        <v>44</v>
      </c>
      <c r="D12" s="958">
        <v>7630</v>
      </c>
      <c r="E12" s="958">
        <v>7390</v>
      </c>
      <c r="F12" s="1040">
        <v>6870</v>
      </c>
      <c r="G12" s="959">
        <v>6055</v>
      </c>
      <c r="H12" s="960">
        <v>7068</v>
      </c>
      <c r="I12" s="263"/>
    </row>
    <row r="13" spans="1:9" s="265" customFormat="1">
      <c r="A13" s="1"/>
      <c r="B13" s="1038" t="s">
        <v>600</v>
      </c>
      <c r="C13" s="958" t="s">
        <v>44</v>
      </c>
      <c r="D13" s="958">
        <v>0</v>
      </c>
      <c r="E13" s="958">
        <v>0</v>
      </c>
      <c r="F13" s="1040">
        <v>0</v>
      </c>
      <c r="G13" s="959">
        <v>0</v>
      </c>
      <c r="H13" s="960">
        <v>1</v>
      </c>
      <c r="I13" s="366"/>
    </row>
    <row r="14" spans="1:9" ht="16">
      <c r="B14" s="1020" t="s">
        <v>1650</v>
      </c>
      <c r="C14" s="958" t="s">
        <v>44</v>
      </c>
      <c r="D14" s="958">
        <v>0</v>
      </c>
      <c r="E14" s="958">
        <v>0</v>
      </c>
      <c r="F14" s="1040">
        <v>0</v>
      </c>
      <c r="G14" s="959">
        <v>0</v>
      </c>
      <c r="H14" s="960">
        <v>0</v>
      </c>
      <c r="I14" s="263"/>
    </row>
    <row r="15" spans="1:9" ht="16">
      <c r="B15" s="1020" t="s">
        <v>601</v>
      </c>
      <c r="C15" s="958" t="s">
        <v>44</v>
      </c>
      <c r="D15" s="958">
        <v>0</v>
      </c>
      <c r="E15" s="958">
        <v>0</v>
      </c>
      <c r="F15" s="1040">
        <v>0</v>
      </c>
      <c r="G15" s="959">
        <v>0</v>
      </c>
      <c r="H15" s="960">
        <v>0</v>
      </c>
      <c r="I15" s="263"/>
    </row>
    <row r="16" spans="1:9">
      <c r="B16" s="1020" t="s">
        <v>73</v>
      </c>
      <c r="C16" s="958" t="s">
        <v>44</v>
      </c>
      <c r="D16" s="958">
        <v>9</v>
      </c>
      <c r="E16" s="958">
        <v>4</v>
      </c>
      <c r="F16" s="1040">
        <v>1</v>
      </c>
      <c r="G16" s="959">
        <v>4</v>
      </c>
      <c r="H16" s="960">
        <v>3</v>
      </c>
      <c r="I16" s="9"/>
    </row>
    <row r="17" spans="2:9" ht="16" thickBot="1">
      <c r="B17" s="1050" t="s">
        <v>602</v>
      </c>
      <c r="C17" s="965" t="s">
        <v>77</v>
      </c>
      <c r="D17" s="1022">
        <v>0</v>
      </c>
      <c r="E17" s="1022">
        <v>0</v>
      </c>
      <c r="F17" s="1022">
        <v>0</v>
      </c>
      <c r="G17" s="1036">
        <v>0</v>
      </c>
      <c r="H17" s="1044">
        <v>0</v>
      </c>
      <c r="I17" s="9"/>
    </row>
    <row r="18" spans="2:9" s="288" customFormat="1" ht="16">
      <c r="B18" s="972"/>
      <c r="C18" s="1051"/>
      <c r="D18" s="1008"/>
      <c r="E18" s="1008"/>
      <c r="F18" s="1008"/>
      <c r="G18" s="1008"/>
      <c r="H18" s="1008"/>
      <c r="I18" s="289"/>
    </row>
    <row r="19" spans="2:9" s="288" customFormat="1" ht="36">
      <c r="B19" s="972" t="s">
        <v>1651</v>
      </c>
      <c r="C19" s="1051"/>
      <c r="D19" s="1008"/>
      <c r="E19" s="1008"/>
      <c r="F19" s="1008"/>
      <c r="G19" s="1008"/>
      <c r="H19" s="1008"/>
      <c r="I19" s="289"/>
    </row>
    <row r="20" spans="2:9" s="288" customFormat="1" ht="16">
      <c r="B20" s="972" t="s">
        <v>1652</v>
      </c>
      <c r="C20" s="1051"/>
      <c r="D20" s="1008"/>
      <c r="E20" s="1008"/>
      <c r="F20" s="1008"/>
      <c r="G20" s="1008"/>
      <c r="H20" s="1008"/>
      <c r="I20" s="289"/>
    </row>
    <row r="21" spans="2:9">
      <c r="B21" s="276"/>
      <c r="C21" s="265"/>
      <c r="D21" s="275"/>
      <c r="E21" s="275"/>
      <c r="F21" s="277"/>
      <c r="G21" s="277"/>
      <c r="H21" s="277"/>
    </row>
    <row r="22" spans="2:9" s="265" customFormat="1" ht="32" thickBot="1">
      <c r="B22" s="348" t="s">
        <v>519</v>
      </c>
      <c r="C22" s="270"/>
      <c r="D22" s="272"/>
      <c r="E22" s="270"/>
      <c r="F22" s="270"/>
      <c r="G22" s="270"/>
      <c r="H22" s="270"/>
      <c r="I22" s="279"/>
    </row>
    <row r="23" spans="2:9" ht="16">
      <c r="B23" s="265"/>
      <c r="C23" s="265"/>
      <c r="D23" s="265"/>
      <c r="E23" s="265"/>
      <c r="F23" s="278"/>
      <c r="G23" s="278"/>
      <c r="H23" s="278"/>
      <c r="I23" s="14"/>
    </row>
    <row r="24" spans="2:9" ht="17" thickBot="1">
      <c r="B24" s="266" t="s">
        <v>603</v>
      </c>
      <c r="C24" s="268" t="s">
        <v>3</v>
      </c>
      <c r="D24" s="268">
        <v>2019</v>
      </c>
      <c r="E24" s="268">
        <v>2020</v>
      </c>
      <c r="F24" s="267">
        <v>2021</v>
      </c>
      <c r="G24" s="267">
        <v>2022</v>
      </c>
      <c r="H24" s="267">
        <v>2023</v>
      </c>
      <c r="I24" s="14"/>
    </row>
    <row r="25" spans="2:9" ht="16">
      <c r="B25" s="1020" t="s">
        <v>1653</v>
      </c>
      <c r="C25" s="958" t="s">
        <v>44</v>
      </c>
      <c r="D25" s="958">
        <v>0</v>
      </c>
      <c r="E25" s="958">
        <v>3</v>
      </c>
      <c r="F25" s="1040">
        <v>0</v>
      </c>
      <c r="G25" s="959">
        <v>1</v>
      </c>
      <c r="H25" s="960">
        <v>0</v>
      </c>
      <c r="I25" s="250"/>
    </row>
    <row r="26" spans="2:9">
      <c r="B26" s="1020" t="s">
        <v>604</v>
      </c>
      <c r="C26" s="958" t="s">
        <v>44</v>
      </c>
      <c r="D26" s="958">
        <v>0</v>
      </c>
      <c r="E26" s="958">
        <v>0</v>
      </c>
      <c r="F26" s="1040">
        <v>0</v>
      </c>
      <c r="G26" s="959">
        <v>0</v>
      </c>
      <c r="H26" s="960">
        <v>0</v>
      </c>
      <c r="I26" s="250"/>
    </row>
    <row r="27" spans="2:9" ht="16">
      <c r="B27" s="1020" t="s">
        <v>1654</v>
      </c>
      <c r="C27" s="958" t="s">
        <v>18</v>
      </c>
      <c r="D27" s="990">
        <v>90.3</v>
      </c>
      <c r="E27" s="990">
        <v>80.3</v>
      </c>
      <c r="F27" s="1039">
        <v>88.5</v>
      </c>
      <c r="G27" s="991">
        <v>85.6</v>
      </c>
      <c r="H27" s="992">
        <v>87.2</v>
      </c>
      <c r="I27" s="264"/>
    </row>
    <row r="28" spans="2:9" ht="16" thickBot="1">
      <c r="B28" s="1043" t="s">
        <v>86</v>
      </c>
      <c r="C28" s="965" t="s">
        <v>44</v>
      </c>
      <c r="D28" s="1022">
        <v>7121</v>
      </c>
      <c r="E28" s="1022">
        <v>6198</v>
      </c>
      <c r="F28" s="1022">
        <v>6225</v>
      </c>
      <c r="G28" s="1036">
        <v>6145</v>
      </c>
      <c r="H28" s="1044">
        <v>6487</v>
      </c>
      <c r="I28" s="9"/>
    </row>
    <row r="29" spans="2:9" ht="16">
      <c r="B29" s="971"/>
      <c r="C29" s="971"/>
      <c r="D29" s="971"/>
      <c r="E29" s="971"/>
      <c r="F29" s="1065"/>
      <c r="G29" s="1065"/>
      <c r="H29" s="1065"/>
      <c r="I29" s="14"/>
    </row>
    <row r="30" spans="2:9" ht="72">
      <c r="B30" s="972" t="s">
        <v>1655</v>
      </c>
      <c r="C30" s="971"/>
      <c r="D30" s="971"/>
      <c r="E30" s="971"/>
      <c r="F30" s="1065"/>
      <c r="G30" s="1065"/>
      <c r="H30" s="1065"/>
    </row>
    <row r="31" spans="2:9" ht="36">
      <c r="B31" s="972" t="s">
        <v>1656</v>
      </c>
      <c r="C31" s="971"/>
      <c r="D31" s="971"/>
      <c r="E31" s="971"/>
      <c r="F31" s="1065"/>
      <c r="G31" s="1065"/>
      <c r="H31" s="1065"/>
    </row>
    <row r="32" spans="2:9" ht="16">
      <c r="B32" s="265"/>
      <c r="C32" s="265"/>
      <c r="D32" s="265"/>
      <c r="E32" s="265"/>
      <c r="F32" s="278"/>
      <c r="G32" s="278"/>
      <c r="H32" s="278"/>
      <c r="I32" s="14"/>
    </row>
    <row r="33" spans="2:9" ht="17" thickBot="1">
      <c r="B33" s="266" t="s">
        <v>605</v>
      </c>
      <c r="C33" s="268" t="s">
        <v>3</v>
      </c>
      <c r="D33" s="268">
        <v>2019</v>
      </c>
      <c r="E33" s="268">
        <v>2020</v>
      </c>
      <c r="F33" s="267">
        <v>2021</v>
      </c>
      <c r="G33" s="267">
        <v>2022</v>
      </c>
      <c r="H33" s="267">
        <v>2023</v>
      </c>
      <c r="I33" s="14"/>
    </row>
    <row r="34" spans="2:9" ht="22.5" customHeight="1">
      <c r="B34" s="1020" t="s">
        <v>1657</v>
      </c>
      <c r="C34" s="958" t="s">
        <v>44</v>
      </c>
      <c r="D34" s="958">
        <v>26</v>
      </c>
      <c r="E34" s="958">
        <v>25</v>
      </c>
      <c r="F34" s="1040">
        <v>16</v>
      </c>
      <c r="G34" s="959">
        <v>26</v>
      </c>
      <c r="H34" s="960">
        <v>37</v>
      </c>
      <c r="I34" s="250"/>
    </row>
    <row r="35" spans="2:9" ht="28">
      <c r="B35" s="1020" t="s">
        <v>90</v>
      </c>
      <c r="C35" s="958" t="s">
        <v>44</v>
      </c>
      <c r="D35" s="958">
        <v>0</v>
      </c>
      <c r="E35" s="958">
        <v>0</v>
      </c>
      <c r="F35" s="1040">
        <v>0</v>
      </c>
      <c r="G35" s="959">
        <v>0</v>
      </c>
      <c r="H35" s="960">
        <v>0</v>
      </c>
      <c r="I35" s="9"/>
    </row>
    <row r="36" spans="2:9" ht="16">
      <c r="B36" s="1020" t="s">
        <v>1658</v>
      </c>
      <c r="C36" s="958" t="s">
        <v>18</v>
      </c>
      <c r="D36" s="990">
        <v>91</v>
      </c>
      <c r="E36" s="990">
        <v>90.2</v>
      </c>
      <c r="F36" s="1039">
        <v>91</v>
      </c>
      <c r="G36" s="991">
        <v>92.7</v>
      </c>
      <c r="H36" s="992">
        <v>91.3</v>
      </c>
      <c r="I36" s="264"/>
    </row>
    <row r="37" spans="2:9" ht="16" thickBot="1">
      <c r="B37" s="1043" t="s">
        <v>606</v>
      </c>
      <c r="C37" s="965" t="s">
        <v>44</v>
      </c>
      <c r="D37" s="1022">
        <v>5382</v>
      </c>
      <c r="E37" s="1022">
        <v>5222</v>
      </c>
      <c r="F37" s="1022">
        <v>4796</v>
      </c>
      <c r="G37" s="1036">
        <v>4994</v>
      </c>
      <c r="H37" s="1044">
        <v>5090</v>
      </c>
      <c r="I37" s="9"/>
    </row>
    <row r="38" spans="2:9">
      <c r="B38" s="1066"/>
      <c r="C38" s="971"/>
      <c r="D38" s="971"/>
      <c r="E38" s="971"/>
      <c r="F38" s="971"/>
      <c r="G38" s="971"/>
      <c r="H38" s="971"/>
    </row>
    <row r="39" spans="2:9" ht="48">
      <c r="B39" s="972" t="s">
        <v>1451</v>
      </c>
      <c r="C39" s="971"/>
      <c r="D39" s="971"/>
      <c r="E39" s="971"/>
      <c r="F39" s="971"/>
      <c r="G39" s="971"/>
      <c r="H39" s="971"/>
    </row>
    <row r="40" spans="2:9" ht="49" customHeight="1">
      <c r="B40" s="972" t="s">
        <v>1659</v>
      </c>
      <c r="C40" s="971"/>
      <c r="D40" s="971"/>
      <c r="E40" s="971"/>
      <c r="F40" s="971"/>
      <c r="G40" s="971"/>
      <c r="H40" s="971"/>
    </row>
    <row r="41" spans="2:9">
      <c r="B41" s="346"/>
    </row>
  </sheetData>
  <sheetProtection algorithmName="SHA-512" hashValue="uR1Fjrf5cfAqcnD72NcIITco1TCsDhLXGb4L5XHTJ6VdQm1OsMEbrApWN3bYYLAhSa+bXiAfAkUD8Uy5yuo8IQ==" saltValue="oeAkICuMWrq0whV29/gPoA==" spinCount="100000" sheet="1" formatRows="0" insertColumns="0" insertRows="0" insertHyperlinks="0" deleteColumns="0" deleteRows="0" sort="0" autoFilter="0" pivotTables="0"/>
  <mergeCells count="1">
    <mergeCell ref="B1:H1"/>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4BEC-95B9-804F-8327-056609D6A362}">
  <dimension ref="B1:O2"/>
  <sheetViews>
    <sheetView showGridLines="0" zoomScaleNormal="100" workbookViewId="0"/>
  </sheetViews>
  <sheetFormatPr baseColWidth="10" defaultRowHeight="15"/>
  <cols>
    <col min="1" max="1" width="2.83203125" customWidth="1"/>
  </cols>
  <sheetData>
    <row r="1" spans="2:15" ht="31" thickBot="1">
      <c r="B1" s="1191" t="s">
        <v>1300</v>
      </c>
      <c r="C1" s="1191"/>
      <c r="D1" s="1191"/>
      <c r="E1" s="1217"/>
      <c r="F1" s="1217"/>
      <c r="G1" s="1217"/>
      <c r="H1" s="1217"/>
      <c r="I1" s="1217"/>
      <c r="J1" s="1217"/>
      <c r="K1" s="1217"/>
      <c r="L1" s="1217"/>
      <c r="M1" s="1217"/>
      <c r="N1" s="1217"/>
      <c r="O1" s="294"/>
    </row>
    <row r="2" spans="2:15" ht="16">
      <c r="O2" s="294"/>
    </row>
  </sheetData>
  <sheetProtection algorithmName="SHA-512" hashValue="e6I3xte8Q7nG56TfPxBZoKMeZIEmlPPhdOYg0La7vNU3nYiYC9zdahbQsY2g6DRCipU5tEgfT7n3Y97tnFnJlw==" saltValue="NChWdkRKuj/2rbwQnI7rXA==" spinCount="100000" sheet="1" objects="1" scenarios="1"/>
  <mergeCells count="2">
    <mergeCell ref="B1:D1"/>
    <mergeCell ref="E1:N1"/>
  </mergeCells>
  <pageMargins left="0.7" right="0.7" top="0.78740157499999996" bottom="0.78740157499999996"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7D775-04ED-E94E-AC37-43A52348212D}">
  <sheetPr>
    <tabColor theme="6"/>
    <pageSetUpPr fitToPage="1"/>
  </sheetPr>
  <dimension ref="A1:V119"/>
  <sheetViews>
    <sheetView showGridLines="0" zoomScaleNormal="100" workbookViewId="0"/>
  </sheetViews>
  <sheetFormatPr baseColWidth="10" defaultRowHeight="15"/>
  <cols>
    <col min="1" max="1" width="2.83203125" customWidth="1"/>
    <col min="2" max="2" width="39.1640625" customWidth="1"/>
    <col min="3" max="3" width="10.1640625" bestFit="1" customWidth="1"/>
    <col min="4" max="4" width="10" customWidth="1"/>
    <col min="5" max="6" width="5.6640625" bestFit="1" customWidth="1"/>
    <col min="7" max="7" width="6.83203125" customWidth="1"/>
    <col min="8" max="11" width="5.1640625" bestFit="1" customWidth="1"/>
    <col min="12" max="12" width="4.83203125" customWidth="1"/>
    <col min="13" max="13" width="6.6640625" customWidth="1"/>
    <col min="14" max="14" width="5" customWidth="1"/>
    <col min="15" max="15" width="5.6640625" customWidth="1"/>
    <col min="16" max="16" width="5.1640625" customWidth="1"/>
    <col min="17" max="17" width="5" customWidth="1"/>
    <col min="18" max="18" width="3.6640625" bestFit="1" customWidth="1"/>
    <col min="19" max="19" width="11.83203125" customWidth="1"/>
    <col min="20" max="20" width="5.33203125" bestFit="1" customWidth="1"/>
    <col min="21" max="21" width="6" customWidth="1"/>
  </cols>
  <sheetData>
    <row r="1" spans="1:22" ht="30">
      <c r="A1" s="537"/>
      <c r="B1" s="1212" t="s">
        <v>1317</v>
      </c>
      <c r="C1" s="1212"/>
      <c r="D1" s="1212"/>
      <c r="E1" s="1212"/>
      <c r="F1" s="1212"/>
      <c r="G1" s="1212"/>
      <c r="H1" s="1212"/>
      <c r="I1" s="1212"/>
      <c r="J1" s="1212"/>
      <c r="K1" s="1212"/>
      <c r="L1" s="1212"/>
      <c r="M1" s="1212"/>
      <c r="N1" s="668"/>
      <c r="O1" s="669"/>
      <c r="P1" s="669"/>
      <c r="Q1" s="669"/>
      <c r="R1" s="669"/>
      <c r="S1" s="669"/>
      <c r="T1" s="669"/>
      <c r="U1" s="669"/>
    </row>
    <row r="2" spans="1:22" ht="30">
      <c r="A2" s="537"/>
      <c r="B2" s="364"/>
      <c r="C2" s="364"/>
      <c r="D2" s="364"/>
      <c r="E2" s="364"/>
      <c r="F2" s="364"/>
      <c r="G2" s="364"/>
      <c r="H2" s="364"/>
      <c r="I2" s="364"/>
      <c r="J2" s="364"/>
      <c r="K2" s="364"/>
      <c r="L2" s="364"/>
      <c r="M2" s="364"/>
      <c r="N2" s="294"/>
    </row>
    <row r="3" spans="1:22" ht="20" customHeight="1">
      <c r="A3" s="588"/>
      <c r="B3" s="596" t="s">
        <v>1321</v>
      </c>
      <c r="C3" s="589"/>
      <c r="D3" s="588"/>
      <c r="E3" s="588"/>
      <c r="F3" s="588"/>
      <c r="G3" s="588"/>
      <c r="H3" s="588"/>
      <c r="I3" s="588"/>
      <c r="J3" s="588"/>
      <c r="K3" s="588"/>
      <c r="L3" s="588"/>
      <c r="M3" s="588"/>
      <c r="N3" s="588"/>
      <c r="O3" s="588"/>
      <c r="P3" s="588"/>
      <c r="Q3" s="588"/>
      <c r="R3" s="588"/>
      <c r="S3" s="588"/>
      <c r="T3" s="588"/>
      <c r="U3" s="588"/>
    </row>
    <row r="4" spans="1:22" ht="29" customHeight="1">
      <c r="A4" s="588"/>
      <c r="B4" s="588"/>
      <c r="C4" s="1220">
        <v>2023</v>
      </c>
      <c r="D4" s="1220"/>
      <c r="E4" s="1220"/>
      <c r="F4" s="1220" t="s">
        <v>1318</v>
      </c>
      <c r="G4" s="1220"/>
      <c r="H4" s="1220"/>
      <c r="I4" s="1220"/>
      <c r="J4" s="1220"/>
      <c r="K4" s="1220"/>
      <c r="L4" s="1220" t="s">
        <v>1430</v>
      </c>
      <c r="M4" s="1220"/>
      <c r="N4" s="1220"/>
      <c r="O4" s="1220"/>
      <c r="P4" s="1220"/>
      <c r="Q4" s="1220"/>
      <c r="R4" s="863"/>
      <c r="S4" s="588"/>
      <c r="T4" s="588"/>
      <c r="U4" s="588"/>
    </row>
    <row r="5" spans="1:22" ht="129">
      <c r="A5" s="588"/>
      <c r="B5" s="862" t="s">
        <v>1319</v>
      </c>
      <c r="C5" s="602" t="s">
        <v>1320</v>
      </c>
      <c r="D5" s="599" t="s">
        <v>1321</v>
      </c>
      <c r="E5" s="600" t="s">
        <v>1322</v>
      </c>
      <c r="F5" s="603" t="s">
        <v>1368</v>
      </c>
      <c r="G5" s="601" t="s">
        <v>1369</v>
      </c>
      <c r="H5" s="604" t="s">
        <v>1323</v>
      </c>
      <c r="I5" s="605" t="s">
        <v>1370</v>
      </c>
      <c r="J5" s="605" t="s">
        <v>531</v>
      </c>
      <c r="K5" s="605" t="s">
        <v>1324</v>
      </c>
      <c r="L5" s="606" t="s">
        <v>1368</v>
      </c>
      <c r="M5" s="599" t="s">
        <v>1369</v>
      </c>
      <c r="N5" s="599" t="s">
        <v>1323</v>
      </c>
      <c r="O5" s="599" t="s">
        <v>1370</v>
      </c>
      <c r="P5" s="599" t="s">
        <v>531</v>
      </c>
      <c r="Q5" s="607" t="s">
        <v>1324</v>
      </c>
      <c r="R5" s="608" t="s">
        <v>1375</v>
      </c>
      <c r="S5" s="602" t="s">
        <v>1437</v>
      </c>
      <c r="T5" s="864" t="s">
        <v>1373</v>
      </c>
      <c r="U5" s="607" t="s">
        <v>1374</v>
      </c>
    </row>
    <row r="6" spans="1:22" ht="28">
      <c r="A6" s="588"/>
      <c r="B6" s="609"/>
      <c r="C6" s="609"/>
      <c r="D6" s="887" t="s">
        <v>1325</v>
      </c>
      <c r="E6" s="887" t="s">
        <v>1326</v>
      </c>
      <c r="F6" s="888" t="s">
        <v>1371</v>
      </c>
      <c r="G6" s="888" t="s">
        <v>1371</v>
      </c>
      <c r="H6" s="888" t="s">
        <v>1371</v>
      </c>
      <c r="I6" s="888" t="s">
        <v>1371</v>
      </c>
      <c r="J6" s="888" t="s">
        <v>1371</v>
      </c>
      <c r="K6" s="888" t="s">
        <v>1371</v>
      </c>
      <c r="L6" s="887" t="s">
        <v>1327</v>
      </c>
      <c r="M6" s="887" t="s">
        <v>1327</v>
      </c>
      <c r="N6" s="887" t="s">
        <v>1327</v>
      </c>
      <c r="O6" s="887" t="s">
        <v>1327</v>
      </c>
      <c r="P6" s="887" t="s">
        <v>1327</v>
      </c>
      <c r="Q6" s="887" t="s">
        <v>1327</v>
      </c>
      <c r="R6" s="887" t="s">
        <v>1327</v>
      </c>
      <c r="S6" s="887" t="s">
        <v>1326</v>
      </c>
      <c r="T6" s="887" t="s">
        <v>1328</v>
      </c>
      <c r="U6" s="887" t="s">
        <v>1329</v>
      </c>
    </row>
    <row r="7" spans="1:22">
      <c r="A7" s="588"/>
      <c r="B7" s="719" t="s">
        <v>1439</v>
      </c>
      <c r="C7" s="611"/>
      <c r="D7" s="656"/>
      <c r="E7" s="656"/>
      <c r="F7" s="656"/>
      <c r="G7" s="656"/>
      <c r="H7" s="656"/>
      <c r="I7" s="656"/>
      <c r="J7" s="656"/>
      <c r="K7" s="656"/>
      <c r="L7" s="616"/>
      <c r="M7" s="616"/>
      <c r="N7" s="616"/>
      <c r="O7" s="616"/>
      <c r="P7" s="616"/>
      <c r="Q7" s="616"/>
      <c r="R7" s="616"/>
      <c r="S7" s="616"/>
      <c r="T7" s="616"/>
      <c r="U7" s="617"/>
    </row>
    <row r="8" spans="1:22" ht="28">
      <c r="A8" s="588"/>
      <c r="B8" s="720" t="s">
        <v>1330</v>
      </c>
      <c r="C8" s="736"/>
      <c r="D8" s="623"/>
      <c r="E8" s="623"/>
      <c r="F8" s="623"/>
      <c r="G8" s="623"/>
      <c r="H8" s="623"/>
      <c r="I8" s="623"/>
      <c r="J8" s="623"/>
      <c r="K8" s="623"/>
      <c r="L8" s="618"/>
      <c r="M8" s="618"/>
      <c r="N8" s="618"/>
      <c r="O8" s="618"/>
      <c r="P8" s="618"/>
      <c r="Q8" s="618"/>
      <c r="R8" s="618"/>
      <c r="S8" s="618"/>
      <c r="T8" s="618"/>
      <c r="U8" s="618"/>
      <c r="V8" s="732"/>
    </row>
    <row r="9" spans="1:22" ht="28">
      <c r="A9" s="588"/>
      <c r="B9" s="715" t="s">
        <v>1331</v>
      </c>
      <c r="C9" s="731" t="s">
        <v>1332</v>
      </c>
      <c r="D9" s="716" t="s">
        <v>1376</v>
      </c>
      <c r="E9" s="717" t="s">
        <v>1377</v>
      </c>
      <c r="F9" s="718" t="s">
        <v>1333</v>
      </c>
      <c r="G9" s="718" t="s">
        <v>1334</v>
      </c>
      <c r="H9" s="718" t="s">
        <v>1334</v>
      </c>
      <c r="I9" s="718" t="s">
        <v>1334</v>
      </c>
      <c r="J9" s="718" t="s">
        <v>1334</v>
      </c>
      <c r="K9" s="718" t="s">
        <v>1334</v>
      </c>
      <c r="L9" s="717" t="s">
        <v>1250</v>
      </c>
      <c r="M9" s="718" t="s">
        <v>1333</v>
      </c>
      <c r="N9" s="718" t="s">
        <v>1250</v>
      </c>
      <c r="O9" s="718" t="s">
        <v>1250</v>
      </c>
      <c r="P9" s="718" t="s">
        <v>1333</v>
      </c>
      <c r="Q9" s="718" t="s">
        <v>1250</v>
      </c>
      <c r="R9" s="716" t="s">
        <v>1333</v>
      </c>
      <c r="S9" s="716" t="s">
        <v>1377</v>
      </c>
      <c r="T9" s="879" t="s">
        <v>1328</v>
      </c>
      <c r="U9" s="880"/>
    </row>
    <row r="10" spans="1:22" ht="28">
      <c r="A10" s="588"/>
      <c r="B10" s="709" t="s">
        <v>1335</v>
      </c>
      <c r="C10" s="710"/>
      <c r="D10" s="711" t="s">
        <v>1376</v>
      </c>
      <c r="E10" s="712" t="s">
        <v>1377</v>
      </c>
      <c r="F10" s="713" t="s">
        <v>1377</v>
      </c>
      <c r="G10" s="713" t="s">
        <v>1378</v>
      </c>
      <c r="H10" s="713" t="s">
        <v>1378</v>
      </c>
      <c r="I10" s="713" t="s">
        <v>1378</v>
      </c>
      <c r="J10" s="713" t="s">
        <v>1378</v>
      </c>
      <c r="K10" s="714" t="s">
        <v>1378</v>
      </c>
      <c r="L10" s="712" t="s">
        <v>1250</v>
      </c>
      <c r="M10" s="713" t="s">
        <v>1333</v>
      </c>
      <c r="N10" s="713" t="s">
        <v>1250</v>
      </c>
      <c r="O10" s="713" t="s">
        <v>1250</v>
      </c>
      <c r="P10" s="713" t="s">
        <v>1333</v>
      </c>
      <c r="Q10" s="713" t="s">
        <v>1250</v>
      </c>
      <c r="R10" s="711" t="s">
        <v>1333</v>
      </c>
      <c r="S10" s="711" t="s">
        <v>1377</v>
      </c>
      <c r="T10" s="624"/>
      <c r="U10" s="671"/>
    </row>
    <row r="11" spans="1:22">
      <c r="A11" s="588"/>
      <c r="B11" s="694" t="s">
        <v>1336</v>
      </c>
      <c r="C11" s="695"/>
      <c r="D11" s="696" t="s">
        <v>1376</v>
      </c>
      <c r="E11" s="697" t="s">
        <v>1377</v>
      </c>
      <c r="F11" s="697" t="s">
        <v>1379</v>
      </c>
      <c r="G11" s="698" t="s">
        <v>1378</v>
      </c>
      <c r="H11" s="698" t="s">
        <v>1378</v>
      </c>
      <c r="I11" s="698" t="s">
        <v>1378</v>
      </c>
      <c r="J11" s="698" t="s">
        <v>1378</v>
      </c>
      <c r="K11" s="699" t="s">
        <v>1378</v>
      </c>
      <c r="L11" s="697" t="s">
        <v>1250</v>
      </c>
      <c r="M11" s="698" t="s">
        <v>1333</v>
      </c>
      <c r="N11" s="698" t="s">
        <v>1250</v>
      </c>
      <c r="O11" s="698" t="s">
        <v>1250</v>
      </c>
      <c r="P11" s="698" t="s">
        <v>1333</v>
      </c>
      <c r="Q11" s="698" t="s">
        <v>1250</v>
      </c>
      <c r="R11" s="696" t="s">
        <v>1333</v>
      </c>
      <c r="S11" s="696" t="s">
        <v>1377</v>
      </c>
      <c r="T11" s="620" t="s">
        <v>1328</v>
      </c>
      <c r="U11" s="881"/>
    </row>
    <row r="12" spans="1:22">
      <c r="A12" s="588"/>
      <c r="B12" s="700" t="s">
        <v>1337</v>
      </c>
      <c r="C12" s="701"/>
      <c r="D12" s="702" t="s">
        <v>1380</v>
      </c>
      <c r="E12" s="703" t="s">
        <v>1377</v>
      </c>
      <c r="F12" s="703" t="s">
        <v>1378</v>
      </c>
      <c r="G12" s="704"/>
      <c r="H12" s="704"/>
      <c r="I12" s="704"/>
      <c r="J12" s="704"/>
      <c r="K12" s="704"/>
      <c r="L12" s="703"/>
      <c r="M12" s="705"/>
      <c r="N12" s="705"/>
      <c r="O12" s="705"/>
      <c r="P12" s="705"/>
      <c r="Q12" s="706"/>
      <c r="R12" s="705"/>
      <c r="S12" s="702"/>
      <c r="T12" s="707"/>
      <c r="U12" s="708"/>
    </row>
    <row r="13" spans="1:22" ht="42">
      <c r="A13" s="588"/>
      <c r="B13" s="693" t="s">
        <v>1338</v>
      </c>
      <c r="C13" s="612"/>
      <c r="D13" s="698"/>
      <c r="E13" s="698"/>
      <c r="F13" s="733"/>
      <c r="G13" s="621"/>
      <c r="H13" s="621"/>
      <c r="I13" s="621"/>
      <c r="J13" s="621"/>
      <c r="K13" s="621"/>
      <c r="L13" s="734"/>
      <c r="M13" s="652"/>
      <c r="N13" s="652"/>
      <c r="O13" s="652"/>
      <c r="P13" s="652"/>
      <c r="Q13" s="652"/>
      <c r="R13" s="734"/>
      <c r="S13" s="735"/>
      <c r="T13" s="735"/>
      <c r="U13" s="631"/>
    </row>
    <row r="14" spans="1:22" ht="28">
      <c r="A14" s="588"/>
      <c r="B14" s="590"/>
      <c r="C14" s="612"/>
      <c r="D14" s="705"/>
      <c r="E14" s="706"/>
      <c r="F14" s="629" t="s">
        <v>1372</v>
      </c>
      <c r="G14" s="647" t="s">
        <v>1372</v>
      </c>
      <c r="H14" s="647" t="s">
        <v>1372</v>
      </c>
      <c r="I14" s="629" t="s">
        <v>1372</v>
      </c>
      <c r="J14" s="629" t="s">
        <v>1372</v>
      </c>
      <c r="K14" s="647" t="s">
        <v>1372</v>
      </c>
      <c r="L14" s="627"/>
      <c r="M14" s="627"/>
      <c r="N14" s="627"/>
      <c r="O14" s="627"/>
      <c r="P14" s="627"/>
      <c r="Q14" s="627"/>
      <c r="R14" s="871"/>
      <c r="S14" s="872"/>
      <c r="T14" s="872"/>
      <c r="U14" s="625"/>
    </row>
    <row r="15" spans="1:22" ht="28">
      <c r="A15" s="591"/>
      <c r="B15" s="694" t="s">
        <v>1339</v>
      </c>
      <c r="C15" s="723" t="s">
        <v>1340</v>
      </c>
      <c r="D15" s="724" t="s">
        <v>1381</v>
      </c>
      <c r="E15" s="697" t="s">
        <v>1377</v>
      </c>
      <c r="F15" s="697" t="s">
        <v>1341</v>
      </c>
      <c r="G15" s="698" t="s">
        <v>1334</v>
      </c>
      <c r="H15" s="698" t="s">
        <v>1334</v>
      </c>
      <c r="I15" s="698" t="s">
        <v>1334</v>
      </c>
      <c r="J15" s="698" t="s">
        <v>1334</v>
      </c>
      <c r="K15" s="725" t="s">
        <v>1334</v>
      </c>
      <c r="L15" s="627"/>
      <c r="M15" s="627"/>
      <c r="N15" s="627"/>
      <c r="O15" s="627"/>
      <c r="P15" s="627"/>
      <c r="Q15" s="627"/>
      <c r="R15" s="627"/>
      <c r="S15" s="621" t="s">
        <v>1377</v>
      </c>
      <c r="T15" s="873"/>
      <c r="U15" s="630"/>
    </row>
    <row r="16" spans="1:22">
      <c r="A16" s="591"/>
      <c r="B16" s="726" t="s">
        <v>1342</v>
      </c>
      <c r="C16" s="613" t="s">
        <v>1343</v>
      </c>
      <c r="D16" s="661" t="s">
        <v>1382</v>
      </c>
      <c r="E16" s="620" t="s">
        <v>1386</v>
      </c>
      <c r="F16" s="620" t="s">
        <v>1334</v>
      </c>
      <c r="G16" s="621" t="s">
        <v>1334</v>
      </c>
      <c r="H16" s="621" t="s">
        <v>1334</v>
      </c>
      <c r="I16" s="621" t="s">
        <v>1334</v>
      </c>
      <c r="J16" s="621" t="s">
        <v>1341</v>
      </c>
      <c r="K16" s="727" t="s">
        <v>1334</v>
      </c>
      <c r="L16" s="627"/>
      <c r="M16" s="627"/>
      <c r="N16" s="627"/>
      <c r="O16" s="627"/>
      <c r="P16" s="627"/>
      <c r="Q16" s="627"/>
      <c r="R16" s="627"/>
      <c r="S16" s="621"/>
      <c r="T16" s="873"/>
      <c r="U16" s="630"/>
    </row>
    <row r="17" spans="1:21" ht="28" customHeight="1">
      <c r="A17" s="591"/>
      <c r="B17" s="700" t="s">
        <v>1344</v>
      </c>
      <c r="C17" s="728" t="s">
        <v>1345</v>
      </c>
      <c r="D17" s="729" t="s">
        <v>1383</v>
      </c>
      <c r="E17" s="703" t="s">
        <v>1387</v>
      </c>
      <c r="F17" s="703" t="s">
        <v>1334</v>
      </c>
      <c r="G17" s="705" t="s">
        <v>1334</v>
      </c>
      <c r="H17" s="705" t="s">
        <v>1334</v>
      </c>
      <c r="I17" s="705" t="s">
        <v>1334</v>
      </c>
      <c r="J17" s="705" t="s">
        <v>1341</v>
      </c>
      <c r="K17" s="708" t="s">
        <v>1334</v>
      </c>
      <c r="L17" s="627"/>
      <c r="M17" s="627"/>
      <c r="N17" s="627"/>
      <c r="O17" s="627"/>
      <c r="P17" s="627"/>
      <c r="Q17" s="627"/>
      <c r="R17" s="627"/>
      <c r="S17" s="678"/>
      <c r="T17" s="873"/>
      <c r="U17" s="630"/>
    </row>
    <row r="18" spans="1:21" ht="42">
      <c r="A18" s="588"/>
      <c r="B18" s="722" t="s">
        <v>1346</v>
      </c>
      <c r="C18" s="643"/>
      <c r="D18" s="657" t="s">
        <v>1384</v>
      </c>
      <c r="E18" s="623" t="s">
        <v>1388</v>
      </c>
      <c r="F18" s="622" t="s">
        <v>1377</v>
      </c>
      <c r="G18" s="623" t="s">
        <v>1378</v>
      </c>
      <c r="H18" s="623" t="s">
        <v>1378</v>
      </c>
      <c r="I18" s="623" t="s">
        <v>1378</v>
      </c>
      <c r="J18" s="623" t="s">
        <v>1390</v>
      </c>
      <c r="K18" s="657" t="s">
        <v>1378</v>
      </c>
      <c r="L18" s="641"/>
      <c r="M18" s="641"/>
      <c r="N18" s="641"/>
      <c r="O18" s="641"/>
      <c r="P18" s="641"/>
      <c r="Q18" s="641"/>
      <c r="R18" s="641"/>
      <c r="S18" s="623" t="s">
        <v>1377</v>
      </c>
      <c r="T18" s="875"/>
      <c r="U18" s="671"/>
    </row>
    <row r="19" spans="1:21" ht="28">
      <c r="A19" s="588"/>
      <c r="B19" s="639" t="s">
        <v>1347</v>
      </c>
      <c r="C19" s="644"/>
      <c r="D19" s="657" t="s">
        <v>1385</v>
      </c>
      <c r="E19" s="657" t="s">
        <v>1389</v>
      </c>
      <c r="F19" s="633" t="s">
        <v>1387</v>
      </c>
      <c r="G19" s="659" t="s">
        <v>1378</v>
      </c>
      <c r="H19" s="659" t="s">
        <v>1378</v>
      </c>
      <c r="I19" s="659" t="s">
        <v>1378</v>
      </c>
      <c r="J19" s="623" t="s">
        <v>1390</v>
      </c>
      <c r="K19" s="660" t="s">
        <v>1378</v>
      </c>
      <c r="L19" s="632"/>
      <c r="M19" s="632"/>
      <c r="N19" s="641"/>
      <c r="O19" s="632"/>
      <c r="P19" s="632"/>
      <c r="Q19" s="641"/>
      <c r="R19" s="632"/>
      <c r="S19" s="659" t="s">
        <v>1387</v>
      </c>
      <c r="T19" s="874"/>
      <c r="U19" s="672"/>
    </row>
    <row r="20" spans="1:21">
      <c r="A20" s="588"/>
      <c r="B20" s="640" t="s">
        <v>1440</v>
      </c>
      <c r="C20" s="645"/>
      <c r="D20" s="662"/>
      <c r="E20" s="663"/>
      <c r="F20" s="634"/>
      <c r="G20" s="635"/>
      <c r="H20" s="635"/>
      <c r="I20" s="635"/>
      <c r="J20" s="642"/>
      <c r="K20" s="642"/>
      <c r="L20" s="635"/>
      <c r="M20" s="635"/>
      <c r="N20" s="642"/>
      <c r="O20" s="635"/>
      <c r="P20" s="635"/>
      <c r="Q20" s="642"/>
      <c r="R20" s="635"/>
      <c r="S20" s="642"/>
      <c r="T20" s="642"/>
      <c r="U20" s="635"/>
    </row>
    <row r="21" spans="1:21" ht="16" thickBot="1">
      <c r="A21" s="591" t="s">
        <v>1348</v>
      </c>
      <c r="B21" s="648" t="s">
        <v>1349</v>
      </c>
      <c r="C21" s="646"/>
      <c r="D21" s="664">
        <v>8532</v>
      </c>
      <c r="E21" s="665">
        <f>D21/D22</f>
        <v>0.99048061295565359</v>
      </c>
      <c r="F21" s="636"/>
      <c r="G21" s="637"/>
      <c r="H21" s="637"/>
      <c r="I21" s="637"/>
      <c r="J21" s="637"/>
      <c r="K21" s="637"/>
      <c r="L21" s="637"/>
      <c r="M21" s="637"/>
      <c r="N21" s="637"/>
      <c r="O21" s="637"/>
      <c r="P21" s="637"/>
      <c r="Q21" s="637"/>
      <c r="R21" s="637"/>
      <c r="S21" s="637"/>
      <c r="T21" s="637"/>
      <c r="U21" s="637"/>
    </row>
    <row r="22" spans="1:21" ht="16" thickBot="1">
      <c r="A22" s="588"/>
      <c r="B22" s="614" t="s">
        <v>1350</v>
      </c>
      <c r="C22" s="615"/>
      <c r="D22" s="666">
        <v>8614</v>
      </c>
      <c r="E22" s="667">
        <v>1</v>
      </c>
      <c r="F22" s="634"/>
      <c r="G22" s="638"/>
      <c r="H22" s="638"/>
      <c r="I22" s="638"/>
      <c r="J22" s="638"/>
      <c r="K22" s="638"/>
      <c r="L22" s="638"/>
      <c r="M22" s="638"/>
      <c r="N22" s="638"/>
      <c r="O22" s="638"/>
      <c r="P22" s="638"/>
      <c r="Q22" s="638"/>
      <c r="R22" s="638"/>
      <c r="S22" s="638"/>
      <c r="T22" s="638"/>
      <c r="U22" s="638"/>
    </row>
    <row r="23" spans="1:21">
      <c r="A23" s="588"/>
      <c r="B23" s="655"/>
      <c r="C23" s="655"/>
      <c r="D23" s="655"/>
      <c r="E23" s="655"/>
      <c r="F23" s="655"/>
      <c r="G23" s="655"/>
      <c r="H23" s="655"/>
      <c r="I23" s="655"/>
      <c r="J23" s="655"/>
      <c r="K23" s="655"/>
      <c r="L23" s="655"/>
      <c r="M23" s="655"/>
      <c r="N23" s="655"/>
      <c r="O23" s="655"/>
      <c r="P23" s="655"/>
      <c r="Q23" s="655"/>
      <c r="R23" s="655"/>
      <c r="S23" s="655"/>
      <c r="T23" s="655"/>
      <c r="U23" s="655"/>
    </row>
    <row r="24" spans="1:21">
      <c r="A24" s="588"/>
      <c r="B24" s="588"/>
      <c r="C24" s="588"/>
      <c r="D24" s="588"/>
      <c r="E24" s="588"/>
      <c r="F24" s="588"/>
      <c r="G24" s="588"/>
      <c r="H24" s="588"/>
      <c r="I24" s="588"/>
      <c r="J24" s="588"/>
      <c r="K24" s="588"/>
      <c r="L24" s="588"/>
      <c r="M24" s="588"/>
      <c r="N24" s="588"/>
      <c r="O24" s="588"/>
      <c r="P24" s="588"/>
      <c r="Q24" s="588"/>
      <c r="R24" s="588"/>
      <c r="S24" s="588"/>
      <c r="T24" s="588"/>
      <c r="U24" s="588"/>
    </row>
    <row r="25" spans="1:21">
      <c r="A25" s="588"/>
      <c r="B25" s="592" t="s">
        <v>1405</v>
      </c>
      <c r="C25" s="588"/>
      <c r="D25" s="588"/>
      <c r="E25" s="588"/>
      <c r="F25" s="588"/>
      <c r="G25" s="588"/>
      <c r="H25" s="588"/>
      <c r="I25" s="588"/>
      <c r="J25" s="588"/>
      <c r="K25" s="588"/>
      <c r="L25" s="588"/>
      <c r="M25" s="588"/>
      <c r="N25" s="588"/>
      <c r="O25" s="588"/>
      <c r="P25" s="588"/>
      <c r="Q25" s="588"/>
      <c r="R25" s="588"/>
      <c r="S25" s="588"/>
      <c r="T25" s="588"/>
      <c r="U25" s="588"/>
    </row>
    <row r="26" spans="1:21">
      <c r="A26" s="588"/>
      <c r="B26" s="573" t="s">
        <v>1364</v>
      </c>
      <c r="C26" s="588"/>
      <c r="D26" s="588"/>
      <c r="E26" s="588"/>
      <c r="F26" s="588"/>
      <c r="G26" s="588"/>
      <c r="H26" s="588"/>
      <c r="I26" s="588"/>
      <c r="J26" s="588"/>
      <c r="K26" s="588"/>
      <c r="L26" s="588"/>
      <c r="M26" s="588"/>
      <c r="N26" s="588"/>
      <c r="O26" s="588"/>
      <c r="P26" s="588"/>
      <c r="Q26" s="588"/>
      <c r="R26" s="588"/>
      <c r="S26" s="588"/>
      <c r="T26" s="588"/>
      <c r="U26" s="588"/>
    </row>
    <row r="27" spans="1:21">
      <c r="A27" s="588"/>
      <c r="B27" s="573" t="s">
        <v>1365</v>
      </c>
      <c r="C27" s="588"/>
      <c r="D27" s="588"/>
      <c r="E27" s="588"/>
      <c r="F27" s="588"/>
      <c r="G27" s="588"/>
      <c r="H27" s="588"/>
      <c r="I27" s="588"/>
      <c r="J27" s="588"/>
      <c r="K27" s="588"/>
      <c r="L27" s="588"/>
      <c r="M27" s="588"/>
      <c r="N27" s="588"/>
      <c r="O27" s="588"/>
      <c r="P27" s="588"/>
      <c r="Q27" s="588"/>
      <c r="R27" s="588"/>
      <c r="S27" s="588"/>
      <c r="T27" s="588"/>
      <c r="U27" s="588"/>
    </row>
    <row r="28" spans="1:21">
      <c r="A28" s="588"/>
      <c r="B28" s="573" t="s">
        <v>1366</v>
      </c>
      <c r="C28" s="588"/>
      <c r="D28" s="588"/>
      <c r="E28" s="588"/>
      <c r="F28" s="588"/>
      <c r="G28" s="588"/>
      <c r="H28" s="588"/>
      <c r="I28" s="588"/>
      <c r="J28" s="588"/>
      <c r="K28" s="588"/>
      <c r="L28" s="588"/>
      <c r="M28" s="588"/>
      <c r="N28" s="588"/>
      <c r="O28" s="588"/>
      <c r="P28" s="588"/>
      <c r="Q28" s="588"/>
      <c r="R28" s="588"/>
      <c r="S28" s="588"/>
      <c r="T28" s="588"/>
      <c r="U28" s="588"/>
    </row>
    <row r="29" spans="1:21">
      <c r="A29" s="588"/>
      <c r="B29" s="573" t="s">
        <v>1367</v>
      </c>
      <c r="C29" s="588"/>
      <c r="D29" s="588"/>
      <c r="E29" s="588"/>
      <c r="F29" s="588"/>
      <c r="G29" s="588"/>
      <c r="H29" s="588"/>
      <c r="I29" s="588"/>
      <c r="J29" s="588"/>
      <c r="K29" s="588"/>
      <c r="L29" s="588"/>
      <c r="M29" s="588"/>
      <c r="N29" s="588"/>
      <c r="O29" s="588"/>
      <c r="P29" s="588"/>
      <c r="Q29" s="588"/>
      <c r="R29" s="588"/>
      <c r="S29" s="588"/>
      <c r="T29" s="588"/>
      <c r="U29" s="588"/>
    </row>
    <row r="30" spans="1:21">
      <c r="A30" s="588"/>
      <c r="B30" s="588"/>
      <c r="C30" s="588"/>
      <c r="D30" s="588"/>
      <c r="E30" s="588"/>
      <c r="F30" s="588"/>
      <c r="G30" s="588"/>
      <c r="H30" s="588"/>
      <c r="I30" s="588"/>
      <c r="J30" s="588"/>
      <c r="K30" s="588"/>
      <c r="L30" s="588"/>
      <c r="M30" s="588"/>
      <c r="N30" s="588"/>
      <c r="O30" s="588"/>
      <c r="P30" s="588"/>
      <c r="Q30" s="588"/>
      <c r="R30" s="588"/>
      <c r="S30" s="588"/>
      <c r="T30" s="588"/>
      <c r="U30" s="588"/>
    </row>
    <row r="31" spans="1:21">
      <c r="A31" s="588"/>
      <c r="B31" s="598" t="s">
        <v>1363</v>
      </c>
      <c r="C31" s="588"/>
      <c r="D31" s="588"/>
      <c r="E31" s="588"/>
      <c r="F31" s="588"/>
      <c r="G31" s="588"/>
      <c r="H31" s="588"/>
      <c r="I31" s="588"/>
      <c r="J31" s="588"/>
      <c r="K31" s="588"/>
      <c r="L31" s="588"/>
      <c r="M31" s="588"/>
      <c r="N31" s="588"/>
      <c r="O31" s="588"/>
      <c r="P31" s="588"/>
      <c r="Q31" s="588"/>
      <c r="R31" s="588"/>
      <c r="S31" s="588"/>
      <c r="T31" s="588"/>
      <c r="U31" s="588"/>
    </row>
    <row r="32" spans="1:21" ht="29" customHeight="1">
      <c r="A32" s="588"/>
      <c r="B32" s="593"/>
      <c r="C32" s="690" t="s">
        <v>1402</v>
      </c>
      <c r="D32" s="690" t="s">
        <v>1403</v>
      </c>
      <c r="E32" s="594"/>
      <c r="F32" s="588"/>
      <c r="G32" s="588"/>
      <c r="H32" s="588"/>
      <c r="I32" s="588"/>
      <c r="J32" s="588"/>
      <c r="K32" s="588"/>
      <c r="L32" s="588"/>
      <c r="M32" s="588"/>
      <c r="N32" s="588"/>
      <c r="O32" s="588"/>
      <c r="P32" s="588"/>
      <c r="Q32" s="588"/>
      <c r="R32" s="588"/>
      <c r="S32" s="588"/>
      <c r="T32" s="588"/>
      <c r="U32" s="588"/>
    </row>
    <row r="33" spans="1:21" ht="42">
      <c r="A33" s="588"/>
      <c r="B33" s="593"/>
      <c r="C33" s="670" t="s">
        <v>1357</v>
      </c>
      <c r="D33" s="670" t="s">
        <v>1358</v>
      </c>
      <c r="E33" s="1221"/>
      <c r="F33" s="1222"/>
      <c r="G33" s="1222"/>
      <c r="H33" s="1222"/>
      <c r="I33" s="1222"/>
      <c r="J33" s="1222"/>
      <c r="K33" s="1222"/>
      <c r="L33" s="1222"/>
      <c r="M33" s="1222"/>
      <c r="N33" s="1222"/>
      <c r="O33" s="1222"/>
      <c r="P33" s="1222"/>
      <c r="Q33" s="1222"/>
      <c r="R33" s="588"/>
      <c r="S33" s="588"/>
      <c r="T33" s="588"/>
      <c r="U33" s="588"/>
    </row>
    <row r="34" spans="1:21">
      <c r="A34" s="588"/>
      <c r="B34" s="593" t="s">
        <v>1351</v>
      </c>
      <c r="C34" s="597" t="s">
        <v>1359</v>
      </c>
      <c r="D34" s="597" t="s">
        <v>1360</v>
      </c>
      <c r="E34" s="595"/>
      <c r="F34" s="588"/>
      <c r="G34" s="588"/>
      <c r="H34" s="588"/>
      <c r="I34" s="588"/>
      <c r="J34" s="588"/>
      <c r="K34" s="588"/>
      <c r="L34" s="588"/>
      <c r="M34" s="588"/>
      <c r="N34" s="588"/>
      <c r="O34" s="588"/>
      <c r="P34" s="588"/>
      <c r="Q34" s="588"/>
      <c r="R34" s="588"/>
      <c r="S34" s="588"/>
      <c r="T34" s="588"/>
      <c r="U34" s="588"/>
    </row>
    <row r="35" spans="1:21">
      <c r="A35" s="588"/>
      <c r="B35" s="593" t="s">
        <v>1352</v>
      </c>
      <c r="C35" s="597" t="s">
        <v>1361</v>
      </c>
      <c r="D35" s="597" t="s">
        <v>1361</v>
      </c>
      <c r="E35" s="594"/>
      <c r="F35" s="588"/>
      <c r="G35" s="588"/>
      <c r="H35" s="588"/>
      <c r="I35" s="588"/>
      <c r="J35" s="588"/>
      <c r="K35" s="588"/>
      <c r="L35" s="588"/>
      <c r="M35" s="588"/>
      <c r="N35" s="588"/>
      <c r="O35" s="588"/>
      <c r="P35" s="588"/>
      <c r="Q35" s="588"/>
      <c r="R35" s="588"/>
      <c r="S35" s="588"/>
      <c r="T35" s="588"/>
      <c r="U35" s="588"/>
    </row>
    <row r="36" spans="1:21">
      <c r="A36" s="588"/>
      <c r="B36" s="593" t="s">
        <v>1353</v>
      </c>
      <c r="C36" s="597" t="s">
        <v>1361</v>
      </c>
      <c r="D36" s="597" t="s">
        <v>1361</v>
      </c>
      <c r="E36" s="594"/>
      <c r="F36" s="588"/>
      <c r="G36" s="588"/>
      <c r="H36" s="588"/>
      <c r="I36" s="588"/>
      <c r="J36" s="588"/>
      <c r="K36" s="588"/>
      <c r="L36" s="588"/>
      <c r="M36" s="588"/>
      <c r="N36" s="588"/>
      <c r="O36" s="588"/>
      <c r="P36" s="588"/>
      <c r="Q36" s="588"/>
      <c r="R36" s="588"/>
      <c r="S36" s="588"/>
      <c r="T36" s="588"/>
      <c r="U36" s="588"/>
    </row>
    <row r="37" spans="1:21">
      <c r="A37" s="588"/>
      <c r="B37" s="593" t="s">
        <v>1354</v>
      </c>
      <c r="C37" s="597" t="s">
        <v>1361</v>
      </c>
      <c r="D37" s="597" t="s">
        <v>1362</v>
      </c>
      <c r="E37" s="595"/>
      <c r="F37" s="588"/>
      <c r="G37" s="588"/>
      <c r="H37" s="588"/>
      <c r="I37" s="588"/>
      <c r="J37" s="588"/>
      <c r="K37" s="588"/>
      <c r="L37" s="588"/>
      <c r="M37" s="588"/>
      <c r="N37" s="588"/>
      <c r="O37" s="588"/>
      <c r="P37" s="588"/>
      <c r="Q37" s="588"/>
      <c r="R37" s="588"/>
      <c r="S37" s="588"/>
      <c r="T37" s="588"/>
      <c r="U37" s="588"/>
    </row>
    <row r="38" spans="1:21">
      <c r="A38" s="588"/>
      <c r="B38" s="593" t="s">
        <v>1355</v>
      </c>
      <c r="C38" s="597" t="s">
        <v>1361</v>
      </c>
      <c r="D38" s="597" t="s">
        <v>1361</v>
      </c>
      <c r="E38" s="594"/>
      <c r="F38" s="588"/>
      <c r="G38" s="588"/>
      <c r="H38" s="588"/>
      <c r="I38" s="588"/>
      <c r="J38" s="588"/>
      <c r="K38" s="588"/>
      <c r="L38" s="588"/>
      <c r="M38" s="588"/>
      <c r="N38" s="588"/>
      <c r="O38" s="588"/>
      <c r="P38" s="588"/>
      <c r="Q38" s="588"/>
      <c r="R38" s="588"/>
      <c r="S38" s="588"/>
      <c r="T38" s="588"/>
      <c r="U38" s="588"/>
    </row>
    <row r="39" spans="1:21">
      <c r="A39" s="588"/>
      <c r="B39" s="593" t="s">
        <v>1356</v>
      </c>
      <c r="C39" s="597" t="s">
        <v>1361</v>
      </c>
      <c r="D39" s="597" t="s">
        <v>1361</v>
      </c>
      <c r="E39" s="594"/>
      <c r="F39" s="588"/>
      <c r="G39" s="588"/>
      <c r="H39" s="588"/>
      <c r="I39" s="588"/>
      <c r="J39" s="588"/>
      <c r="K39" s="588"/>
      <c r="L39" s="588"/>
      <c r="M39" s="588"/>
      <c r="N39" s="588"/>
      <c r="O39" s="588"/>
      <c r="P39" s="588"/>
      <c r="Q39" s="588"/>
      <c r="R39" s="588"/>
      <c r="S39" s="588"/>
      <c r="T39" s="588"/>
      <c r="U39" s="588"/>
    </row>
    <row r="40" spans="1:21">
      <c r="A40" s="588"/>
      <c r="B40" s="588"/>
      <c r="C40" s="588"/>
      <c r="D40" s="588"/>
      <c r="E40" s="588"/>
      <c r="F40" s="588"/>
      <c r="G40" s="588"/>
      <c r="H40" s="588"/>
      <c r="I40" s="588"/>
      <c r="J40" s="588"/>
      <c r="K40" s="588"/>
      <c r="L40" s="588"/>
      <c r="M40" s="588"/>
      <c r="N40" s="588"/>
      <c r="O40" s="588"/>
      <c r="P40" s="588"/>
      <c r="Q40" s="588"/>
      <c r="R40" s="588"/>
      <c r="S40" s="588"/>
      <c r="T40" s="588"/>
      <c r="U40" s="588"/>
    </row>
    <row r="41" spans="1:21">
      <c r="A41" s="588"/>
      <c r="B41" s="588"/>
      <c r="C41" s="588"/>
      <c r="D41" s="588"/>
      <c r="E41" s="588"/>
      <c r="F41" s="588"/>
      <c r="G41" s="588"/>
      <c r="H41" s="588"/>
      <c r="I41" s="588"/>
      <c r="J41" s="588"/>
      <c r="K41" s="588"/>
      <c r="L41" s="588"/>
      <c r="M41" s="588"/>
      <c r="N41" s="588"/>
      <c r="O41" s="588"/>
      <c r="P41" s="588"/>
      <c r="Q41" s="588"/>
      <c r="R41" s="588"/>
      <c r="S41" s="588"/>
      <c r="T41" s="588"/>
      <c r="U41" s="588"/>
    </row>
    <row r="43" spans="1:21" ht="20" customHeight="1">
      <c r="A43" s="588"/>
      <c r="B43" s="596" t="s">
        <v>1391</v>
      </c>
      <c r="C43" s="589"/>
      <c r="D43" s="588"/>
      <c r="E43" s="588"/>
      <c r="F43" s="588"/>
      <c r="G43" s="588"/>
      <c r="H43" s="588"/>
      <c r="I43" s="588"/>
      <c r="J43" s="588"/>
      <c r="K43" s="588"/>
      <c r="L43" s="588"/>
      <c r="M43" s="588"/>
      <c r="N43" s="588"/>
      <c r="O43" s="588"/>
      <c r="P43" s="588"/>
      <c r="Q43" s="588"/>
      <c r="R43" s="588"/>
      <c r="S43" s="588"/>
      <c r="T43" s="588"/>
      <c r="U43" s="588"/>
    </row>
    <row r="44" spans="1:21" ht="30" customHeight="1">
      <c r="A44" s="588"/>
      <c r="B44" s="588"/>
      <c r="C44" s="1220">
        <v>2023</v>
      </c>
      <c r="D44" s="1220"/>
      <c r="E44" s="1220"/>
      <c r="F44" s="1220" t="s">
        <v>1318</v>
      </c>
      <c r="G44" s="1220"/>
      <c r="H44" s="1220"/>
      <c r="I44" s="1220"/>
      <c r="J44" s="1220"/>
      <c r="K44" s="1220"/>
      <c r="L44" s="1220" t="s">
        <v>1430</v>
      </c>
      <c r="M44" s="1220"/>
      <c r="N44" s="1220"/>
      <c r="O44" s="1220"/>
      <c r="P44" s="1220"/>
      <c r="Q44" s="1220"/>
      <c r="R44" s="863"/>
      <c r="S44" s="588"/>
      <c r="T44" s="588"/>
      <c r="U44" s="588"/>
    </row>
    <row r="45" spans="1:21" ht="129">
      <c r="A45" s="588"/>
      <c r="B45" s="862" t="s">
        <v>1319</v>
      </c>
      <c r="C45" s="602" t="s">
        <v>1320</v>
      </c>
      <c r="D45" s="599" t="s">
        <v>1391</v>
      </c>
      <c r="E45" s="600" t="s">
        <v>1392</v>
      </c>
      <c r="F45" s="603" t="s">
        <v>1368</v>
      </c>
      <c r="G45" s="601" t="s">
        <v>1369</v>
      </c>
      <c r="H45" s="604" t="s">
        <v>1323</v>
      </c>
      <c r="I45" s="605" t="s">
        <v>1370</v>
      </c>
      <c r="J45" s="605" t="s">
        <v>531</v>
      </c>
      <c r="K45" s="605" t="s">
        <v>1324</v>
      </c>
      <c r="L45" s="606" t="s">
        <v>1368</v>
      </c>
      <c r="M45" s="599" t="s">
        <v>1369</v>
      </c>
      <c r="N45" s="599" t="s">
        <v>1323</v>
      </c>
      <c r="O45" s="599" t="s">
        <v>1370</v>
      </c>
      <c r="P45" s="599" t="s">
        <v>531</v>
      </c>
      <c r="Q45" s="607" t="s">
        <v>1324</v>
      </c>
      <c r="R45" s="608" t="s">
        <v>1375</v>
      </c>
      <c r="S45" s="602" t="s">
        <v>1449</v>
      </c>
      <c r="T45" s="864" t="s">
        <v>1373</v>
      </c>
      <c r="U45" s="607" t="s">
        <v>1374</v>
      </c>
    </row>
    <row r="46" spans="1:21" ht="28">
      <c r="A46" s="588"/>
      <c r="B46" s="673"/>
      <c r="C46" s="673"/>
      <c r="D46" s="884" t="s">
        <v>1325</v>
      </c>
      <c r="E46" s="884" t="s">
        <v>1326</v>
      </c>
      <c r="F46" s="885" t="s">
        <v>1371</v>
      </c>
      <c r="G46" s="885" t="s">
        <v>1371</v>
      </c>
      <c r="H46" s="885" t="s">
        <v>1371</v>
      </c>
      <c r="I46" s="885" t="s">
        <v>1371</v>
      </c>
      <c r="J46" s="885" t="s">
        <v>1371</v>
      </c>
      <c r="K46" s="647" t="s">
        <v>1371</v>
      </c>
      <c r="L46" s="884" t="s">
        <v>1327</v>
      </c>
      <c r="M46" s="884" t="s">
        <v>1327</v>
      </c>
      <c r="N46" s="884" t="s">
        <v>1327</v>
      </c>
      <c r="O46" s="884" t="s">
        <v>1327</v>
      </c>
      <c r="P46" s="884" t="s">
        <v>1327</v>
      </c>
      <c r="Q46" s="884" t="s">
        <v>1327</v>
      </c>
      <c r="R46" s="886" t="s">
        <v>1327</v>
      </c>
      <c r="S46" s="884" t="s">
        <v>1326</v>
      </c>
      <c r="T46" s="884" t="s">
        <v>1328</v>
      </c>
      <c r="U46" s="884" t="s">
        <v>1329</v>
      </c>
    </row>
    <row r="47" spans="1:21">
      <c r="A47" s="588"/>
      <c r="B47" s="737" t="s">
        <v>1439</v>
      </c>
      <c r="C47" s="611"/>
      <c r="D47" s="656"/>
      <c r="E47" s="656"/>
      <c r="F47" s="656"/>
      <c r="G47" s="656"/>
      <c r="H47" s="656"/>
      <c r="I47" s="656"/>
      <c r="J47" s="656"/>
      <c r="K47" s="769"/>
      <c r="L47" s="616"/>
      <c r="M47" s="616"/>
      <c r="N47" s="616"/>
      <c r="O47" s="616"/>
      <c r="P47" s="616"/>
      <c r="Q47" s="616"/>
      <c r="R47" s="762"/>
      <c r="S47" s="656"/>
      <c r="T47" s="616"/>
      <c r="U47" s="617"/>
    </row>
    <row r="48" spans="1:21" ht="28">
      <c r="A48" s="588"/>
      <c r="B48" s="738" t="s">
        <v>1330</v>
      </c>
      <c r="C48" s="730"/>
      <c r="D48" s="753"/>
      <c r="E48" s="623"/>
      <c r="F48" s="753"/>
      <c r="G48" s="623"/>
      <c r="H48" s="623"/>
      <c r="I48" s="623"/>
      <c r="J48" s="623"/>
      <c r="K48" s="623"/>
      <c r="L48" s="761"/>
      <c r="M48" s="618"/>
      <c r="N48" s="618"/>
      <c r="O48" s="618"/>
      <c r="P48" s="618"/>
      <c r="Q48" s="618"/>
      <c r="R48" s="761"/>
      <c r="S48" s="753"/>
      <c r="T48" s="761"/>
      <c r="U48" s="619"/>
    </row>
    <row r="49" spans="1:21" ht="28">
      <c r="A49" s="588"/>
      <c r="B49" s="741" t="s">
        <v>1447</v>
      </c>
      <c r="C49" s="746" t="s">
        <v>1407</v>
      </c>
      <c r="D49" s="751" t="s">
        <v>1409</v>
      </c>
      <c r="E49" s="751" t="s">
        <v>1377</v>
      </c>
      <c r="F49" s="754" t="s">
        <v>1333</v>
      </c>
      <c r="G49" s="698" t="s">
        <v>1334</v>
      </c>
      <c r="H49" s="698" t="s">
        <v>1334</v>
      </c>
      <c r="I49" s="698" t="s">
        <v>1334</v>
      </c>
      <c r="J49" s="698" t="s">
        <v>1334</v>
      </c>
      <c r="K49" s="725" t="s">
        <v>1334</v>
      </c>
      <c r="L49" s="754" t="s">
        <v>1250</v>
      </c>
      <c r="M49" s="698" t="s">
        <v>1333</v>
      </c>
      <c r="N49" s="698" t="s">
        <v>1250</v>
      </c>
      <c r="O49" s="698" t="s">
        <v>1333</v>
      </c>
      <c r="P49" s="698" t="s">
        <v>1250</v>
      </c>
      <c r="Q49" s="725" t="s">
        <v>1250</v>
      </c>
      <c r="R49" s="751" t="s">
        <v>1333</v>
      </c>
      <c r="S49" s="751" t="s">
        <v>1404</v>
      </c>
      <c r="T49" s="757" t="s">
        <v>1328</v>
      </c>
      <c r="U49" s="758"/>
    </row>
    <row r="50" spans="1:21" ht="41" customHeight="1">
      <c r="A50" s="588"/>
      <c r="B50" s="742" t="s">
        <v>1396</v>
      </c>
      <c r="C50" s="747" t="s">
        <v>1408</v>
      </c>
      <c r="D50" s="739" t="s">
        <v>1380</v>
      </c>
      <c r="E50" s="739" t="s">
        <v>1404</v>
      </c>
      <c r="F50" s="755" t="s">
        <v>1333</v>
      </c>
      <c r="G50" s="621" t="s">
        <v>1334</v>
      </c>
      <c r="H50" s="621" t="s">
        <v>1334</v>
      </c>
      <c r="I50" s="621" t="s">
        <v>1334</v>
      </c>
      <c r="J50" s="621" t="s">
        <v>1334</v>
      </c>
      <c r="K50" s="727" t="s">
        <v>1334</v>
      </c>
      <c r="L50" s="755" t="s">
        <v>1250</v>
      </c>
      <c r="M50" s="621" t="s">
        <v>1333</v>
      </c>
      <c r="N50" s="621" t="s">
        <v>1250</v>
      </c>
      <c r="O50" s="621" t="s">
        <v>1250</v>
      </c>
      <c r="P50" s="621" t="s">
        <v>1250</v>
      </c>
      <c r="Q50" s="727" t="s">
        <v>1250</v>
      </c>
      <c r="R50" s="739" t="s">
        <v>1333</v>
      </c>
      <c r="S50" s="739" t="s">
        <v>1404</v>
      </c>
      <c r="T50" s="759" t="s">
        <v>1328</v>
      </c>
      <c r="U50" s="760"/>
    </row>
    <row r="51" spans="1:21" ht="28">
      <c r="A51" s="588"/>
      <c r="B51" s="743" t="s">
        <v>1331</v>
      </c>
      <c r="C51" s="744" t="s">
        <v>1332</v>
      </c>
      <c r="D51" s="740" t="s">
        <v>1410</v>
      </c>
      <c r="E51" s="740" t="s">
        <v>1404</v>
      </c>
      <c r="F51" s="756" t="s">
        <v>1333</v>
      </c>
      <c r="G51" s="705" t="s">
        <v>1334</v>
      </c>
      <c r="H51" s="705" t="s">
        <v>1334</v>
      </c>
      <c r="I51" s="705" t="s">
        <v>1334</v>
      </c>
      <c r="J51" s="705" t="s">
        <v>1334</v>
      </c>
      <c r="K51" s="708" t="s">
        <v>1334</v>
      </c>
      <c r="L51" s="756" t="s">
        <v>1250</v>
      </c>
      <c r="M51" s="705" t="s">
        <v>1333</v>
      </c>
      <c r="N51" s="705" t="s">
        <v>1250</v>
      </c>
      <c r="O51" s="705" t="s">
        <v>1250</v>
      </c>
      <c r="P51" s="705" t="s">
        <v>1333</v>
      </c>
      <c r="Q51" s="708" t="s">
        <v>1250</v>
      </c>
      <c r="R51" s="740" t="s">
        <v>1333</v>
      </c>
      <c r="S51" s="740" t="s">
        <v>1404</v>
      </c>
      <c r="T51" s="759" t="s">
        <v>1328</v>
      </c>
      <c r="U51" s="882"/>
    </row>
    <row r="52" spans="1:21" ht="28">
      <c r="A52" s="588"/>
      <c r="B52" s="610" t="s">
        <v>1393</v>
      </c>
      <c r="C52" s="610"/>
      <c r="D52" s="752" t="s">
        <v>1411</v>
      </c>
      <c r="E52" s="623" t="s">
        <v>1377</v>
      </c>
      <c r="F52" s="721" t="s">
        <v>1377</v>
      </c>
      <c r="G52" s="713" t="s">
        <v>1378</v>
      </c>
      <c r="H52" s="713" t="s">
        <v>1378</v>
      </c>
      <c r="I52" s="713" t="s">
        <v>1378</v>
      </c>
      <c r="J52" s="713" t="s">
        <v>1378</v>
      </c>
      <c r="K52" s="765" t="s">
        <v>1378</v>
      </c>
      <c r="L52" s="721" t="s">
        <v>1250</v>
      </c>
      <c r="M52" s="713" t="s">
        <v>1333</v>
      </c>
      <c r="N52" s="713" t="s">
        <v>1250</v>
      </c>
      <c r="O52" s="713" t="s">
        <v>1333</v>
      </c>
      <c r="P52" s="713" t="s">
        <v>1333</v>
      </c>
      <c r="Q52" s="765" t="s">
        <v>1250</v>
      </c>
      <c r="R52" s="752" t="s">
        <v>1333</v>
      </c>
      <c r="S52" s="752" t="s">
        <v>1404</v>
      </c>
      <c r="T52" s="641"/>
      <c r="U52" s="625"/>
    </row>
    <row r="53" spans="1:21">
      <c r="A53" s="588"/>
      <c r="B53" s="741" t="s">
        <v>1336</v>
      </c>
      <c r="C53" s="763"/>
      <c r="D53" s="698" t="s">
        <v>1411</v>
      </c>
      <c r="E53" s="751" t="s">
        <v>1377</v>
      </c>
      <c r="F53" s="621" t="s">
        <v>1379</v>
      </c>
      <c r="G53" s="621" t="s">
        <v>1378</v>
      </c>
      <c r="H53" s="621" t="s">
        <v>1378</v>
      </c>
      <c r="I53" s="621" t="s">
        <v>1378</v>
      </c>
      <c r="J53" s="621" t="s">
        <v>1378</v>
      </c>
      <c r="K53" s="628" t="s">
        <v>1378</v>
      </c>
      <c r="L53" s="620" t="s">
        <v>1250</v>
      </c>
      <c r="M53" s="621" t="s">
        <v>1333</v>
      </c>
      <c r="N53" s="621" t="s">
        <v>1250</v>
      </c>
      <c r="O53" s="621" t="s">
        <v>1333</v>
      </c>
      <c r="P53" s="621" t="s">
        <v>1333</v>
      </c>
      <c r="Q53" s="621" t="s">
        <v>1250</v>
      </c>
      <c r="R53" s="739" t="s">
        <v>1333</v>
      </c>
      <c r="S53" s="628"/>
      <c r="T53" s="620" t="s">
        <v>1328</v>
      </c>
      <c r="U53" s="626"/>
    </row>
    <row r="54" spans="1:21">
      <c r="A54" s="588"/>
      <c r="B54" s="743" t="s">
        <v>1337</v>
      </c>
      <c r="C54" s="764"/>
      <c r="D54" s="705"/>
      <c r="E54" s="740" t="s">
        <v>1404</v>
      </c>
      <c r="F54" s="650" t="s">
        <v>1378</v>
      </c>
      <c r="G54" s="658"/>
      <c r="H54" s="658"/>
      <c r="I54" s="658"/>
      <c r="J54" s="658"/>
      <c r="K54" s="658"/>
      <c r="L54" s="649"/>
      <c r="M54" s="650"/>
      <c r="N54" s="650"/>
      <c r="O54" s="650"/>
      <c r="P54" s="650"/>
      <c r="Q54" s="650"/>
      <c r="R54" s="740"/>
      <c r="S54" s="651"/>
      <c r="T54" s="654"/>
      <c r="U54" s="651"/>
    </row>
    <row r="55" spans="1:21" ht="42">
      <c r="A55" s="588"/>
      <c r="B55" s="745" t="s">
        <v>1338</v>
      </c>
      <c r="C55" s="730"/>
      <c r="D55" s="698"/>
      <c r="E55" s="698"/>
      <c r="F55" s="766"/>
      <c r="G55" s="621"/>
      <c r="H55" s="621"/>
      <c r="I55" s="621"/>
      <c r="J55" s="621"/>
      <c r="K55" s="621"/>
      <c r="L55" s="767"/>
      <c r="M55" s="652"/>
      <c r="N55" s="652"/>
      <c r="O55" s="652"/>
      <c r="P55" s="652"/>
      <c r="Q55" s="652"/>
      <c r="R55" s="734"/>
      <c r="S55" s="768"/>
      <c r="T55" s="768"/>
      <c r="U55" s="631"/>
    </row>
    <row r="56" spans="1:21" ht="28">
      <c r="A56" s="588"/>
      <c r="B56" s="744"/>
      <c r="C56" s="730"/>
      <c r="D56" s="705"/>
      <c r="E56" s="706"/>
      <c r="F56" s="629" t="s">
        <v>1372</v>
      </c>
      <c r="G56" s="647" t="s">
        <v>1372</v>
      </c>
      <c r="H56" s="647" t="s">
        <v>1372</v>
      </c>
      <c r="I56" s="629" t="s">
        <v>1372</v>
      </c>
      <c r="J56" s="629" t="s">
        <v>1372</v>
      </c>
      <c r="K56" s="647" t="s">
        <v>1372</v>
      </c>
      <c r="L56" s="627"/>
      <c r="M56" s="627"/>
      <c r="N56" s="627"/>
      <c r="O56" s="627"/>
      <c r="P56" s="627"/>
      <c r="Q56" s="871"/>
      <c r="R56" s="871"/>
      <c r="S56" s="872"/>
      <c r="T56" s="873"/>
      <c r="U56" s="625"/>
    </row>
    <row r="57" spans="1:21" ht="28">
      <c r="A57" s="591"/>
      <c r="B57" s="741" t="s">
        <v>1397</v>
      </c>
      <c r="C57" s="746" t="s">
        <v>1412</v>
      </c>
      <c r="D57" s="748" t="s">
        <v>1414</v>
      </c>
      <c r="E57" s="751" t="s">
        <v>1417</v>
      </c>
      <c r="F57" s="754" t="s">
        <v>1341</v>
      </c>
      <c r="G57" s="698" t="s">
        <v>1334</v>
      </c>
      <c r="H57" s="698" t="s">
        <v>1334</v>
      </c>
      <c r="I57" s="698" t="s">
        <v>1334</v>
      </c>
      <c r="J57" s="698" t="s">
        <v>1334</v>
      </c>
      <c r="K57" s="725" t="s">
        <v>1334</v>
      </c>
      <c r="L57" s="627"/>
      <c r="M57" s="627"/>
      <c r="N57" s="627"/>
      <c r="O57" s="627"/>
      <c r="P57" s="627"/>
      <c r="Q57" s="627"/>
      <c r="R57" s="627"/>
      <c r="S57" s="621" t="s">
        <v>1377</v>
      </c>
      <c r="T57" s="873"/>
      <c r="U57" s="630"/>
    </row>
    <row r="58" spans="1:21" ht="16" customHeight="1">
      <c r="A58" s="591"/>
      <c r="B58" s="742" t="s">
        <v>1398</v>
      </c>
      <c r="C58" s="747" t="s">
        <v>1413</v>
      </c>
      <c r="D58" s="749" t="s">
        <v>1415</v>
      </c>
      <c r="E58" s="739" t="s">
        <v>1418</v>
      </c>
      <c r="F58" s="755" t="s">
        <v>1341</v>
      </c>
      <c r="G58" s="621" t="s">
        <v>1334</v>
      </c>
      <c r="H58" s="621" t="s">
        <v>1334</v>
      </c>
      <c r="I58" s="621" t="s">
        <v>1334</v>
      </c>
      <c r="J58" s="621" t="s">
        <v>1334</v>
      </c>
      <c r="K58" s="727" t="s">
        <v>1334</v>
      </c>
      <c r="L58" s="627"/>
      <c r="M58" s="627"/>
      <c r="N58" s="627"/>
      <c r="O58" s="627"/>
      <c r="P58" s="627"/>
      <c r="Q58" s="627"/>
      <c r="R58" s="627"/>
      <c r="S58" s="621" t="s">
        <v>1420</v>
      </c>
      <c r="T58" s="873"/>
      <c r="U58" s="630"/>
    </row>
    <row r="59" spans="1:21" ht="28">
      <c r="A59" s="591"/>
      <c r="B59" s="742" t="s">
        <v>1399</v>
      </c>
      <c r="C59" s="747" t="s">
        <v>1340</v>
      </c>
      <c r="D59" s="749" t="s">
        <v>1380</v>
      </c>
      <c r="E59" s="739" t="s">
        <v>1404</v>
      </c>
      <c r="F59" s="755" t="s">
        <v>1341</v>
      </c>
      <c r="G59" s="621" t="s">
        <v>1334</v>
      </c>
      <c r="H59" s="621" t="s">
        <v>1334</v>
      </c>
      <c r="I59" s="621" t="s">
        <v>1334</v>
      </c>
      <c r="J59" s="621" t="s">
        <v>1334</v>
      </c>
      <c r="K59" s="727" t="s">
        <v>1334</v>
      </c>
      <c r="L59" s="627"/>
      <c r="M59" s="627"/>
      <c r="N59" s="627"/>
      <c r="O59" s="627"/>
      <c r="P59" s="627"/>
      <c r="Q59" s="627"/>
      <c r="R59" s="627"/>
      <c r="S59" s="621" t="s">
        <v>1386</v>
      </c>
      <c r="T59" s="873"/>
      <c r="U59" s="630"/>
    </row>
    <row r="60" spans="1:21" ht="30" customHeight="1">
      <c r="A60" s="591"/>
      <c r="B60" s="743" t="s">
        <v>1344</v>
      </c>
      <c r="C60" s="744" t="s">
        <v>1345</v>
      </c>
      <c r="D60" s="750" t="s">
        <v>1416</v>
      </c>
      <c r="E60" s="740" t="s">
        <v>1419</v>
      </c>
      <c r="F60" s="756" t="s">
        <v>1334</v>
      </c>
      <c r="G60" s="705" t="s">
        <v>1334</v>
      </c>
      <c r="H60" s="705" t="s">
        <v>1334</v>
      </c>
      <c r="I60" s="705" t="s">
        <v>1334</v>
      </c>
      <c r="J60" s="705" t="s">
        <v>1341</v>
      </c>
      <c r="K60" s="708" t="s">
        <v>1334</v>
      </c>
      <c r="L60" s="627"/>
      <c r="M60" s="627"/>
      <c r="N60" s="627"/>
      <c r="O60" s="627"/>
      <c r="P60" s="627"/>
      <c r="Q60" s="627"/>
      <c r="R60" s="627"/>
      <c r="S60" s="678"/>
      <c r="T60" s="873"/>
      <c r="U60" s="630"/>
    </row>
    <row r="61" spans="1:21" ht="42">
      <c r="A61" s="588"/>
      <c r="B61" s="653" t="s">
        <v>1394</v>
      </c>
      <c r="C61" s="643"/>
      <c r="D61" s="657" t="s">
        <v>1421</v>
      </c>
      <c r="E61" s="623" t="s">
        <v>1426</v>
      </c>
      <c r="F61" s="622" t="s">
        <v>1428</v>
      </c>
      <c r="G61" s="623" t="s">
        <v>1378</v>
      </c>
      <c r="H61" s="623" t="s">
        <v>1378</v>
      </c>
      <c r="I61" s="623" t="s">
        <v>1378</v>
      </c>
      <c r="J61" s="623" t="s">
        <v>1419</v>
      </c>
      <c r="K61" s="657" t="s">
        <v>1378</v>
      </c>
      <c r="L61" s="641"/>
      <c r="M61" s="641"/>
      <c r="N61" s="641"/>
      <c r="O61" s="641"/>
      <c r="P61" s="641"/>
      <c r="Q61" s="641"/>
      <c r="R61" s="641"/>
      <c r="S61" s="623" t="s">
        <v>1418</v>
      </c>
      <c r="T61" s="875"/>
      <c r="U61" s="671"/>
    </row>
    <row r="62" spans="1:21" ht="28">
      <c r="A62" s="588"/>
      <c r="B62" s="675" t="s">
        <v>1395</v>
      </c>
      <c r="C62" s="644"/>
      <c r="D62" s="657" t="s">
        <v>1422</v>
      </c>
      <c r="E62" s="657" t="s">
        <v>1427</v>
      </c>
      <c r="F62" s="633" t="s">
        <v>1429</v>
      </c>
      <c r="G62" s="659" t="s">
        <v>1378</v>
      </c>
      <c r="H62" s="659" t="s">
        <v>1378</v>
      </c>
      <c r="I62" s="659" t="s">
        <v>1378</v>
      </c>
      <c r="J62" s="623" t="s">
        <v>1419</v>
      </c>
      <c r="K62" s="660" t="s">
        <v>1378</v>
      </c>
      <c r="L62" s="632"/>
      <c r="M62" s="632"/>
      <c r="N62" s="641"/>
      <c r="O62" s="632"/>
      <c r="P62" s="632"/>
      <c r="Q62" s="632"/>
      <c r="R62" s="632"/>
      <c r="S62" s="659" t="s">
        <v>1418</v>
      </c>
      <c r="T62" s="875"/>
      <c r="U62" s="672"/>
    </row>
    <row r="63" spans="1:21">
      <c r="A63" s="588"/>
      <c r="B63" s="674" t="s">
        <v>1440</v>
      </c>
      <c r="C63" s="676"/>
      <c r="D63" s="628"/>
      <c r="E63" s="628"/>
      <c r="F63" s="677"/>
      <c r="G63" s="678"/>
      <c r="H63" s="678"/>
      <c r="I63" s="678"/>
      <c r="J63" s="679"/>
      <c r="K63" s="679"/>
      <c r="L63" s="678"/>
      <c r="M63" s="678"/>
      <c r="N63" s="679"/>
      <c r="O63" s="678"/>
      <c r="P63" s="678"/>
      <c r="Q63" s="679"/>
      <c r="R63" s="678"/>
      <c r="S63" s="679"/>
      <c r="T63" s="679"/>
      <c r="U63" s="678"/>
    </row>
    <row r="64" spans="1:21" ht="16" thickBot="1">
      <c r="A64" s="591" t="s">
        <v>1348</v>
      </c>
      <c r="B64" s="680" t="s">
        <v>1438</v>
      </c>
      <c r="C64" s="681"/>
      <c r="D64" s="682" t="s">
        <v>1423</v>
      </c>
      <c r="E64" s="660" t="s">
        <v>1425</v>
      </c>
      <c r="F64" s="683"/>
      <c r="G64" s="684"/>
      <c r="H64" s="684"/>
      <c r="I64" s="684"/>
      <c r="J64" s="684"/>
      <c r="K64" s="684"/>
      <c r="L64" s="684"/>
      <c r="M64" s="684"/>
      <c r="N64" s="684"/>
      <c r="O64" s="684"/>
      <c r="P64" s="684"/>
      <c r="Q64" s="684"/>
      <c r="R64" s="684"/>
      <c r="S64" s="684"/>
      <c r="T64" s="684"/>
      <c r="U64" s="684"/>
    </row>
    <row r="65" spans="1:21" ht="16" thickBot="1">
      <c r="A65" s="588"/>
      <c r="B65" s="685" t="s">
        <v>1350</v>
      </c>
      <c r="C65" s="686"/>
      <c r="D65" s="687" t="s">
        <v>1424</v>
      </c>
      <c r="E65" s="688" t="s">
        <v>1379</v>
      </c>
      <c r="F65" s="677"/>
      <c r="G65" s="689"/>
      <c r="H65" s="689"/>
      <c r="I65" s="689"/>
      <c r="J65" s="689"/>
      <c r="K65" s="689"/>
      <c r="L65" s="689"/>
      <c r="M65" s="689"/>
      <c r="N65" s="689"/>
      <c r="O65" s="689"/>
      <c r="P65" s="689"/>
      <c r="Q65" s="689"/>
      <c r="R65" s="689"/>
      <c r="S65" s="689"/>
      <c r="T65" s="689"/>
      <c r="U65" s="689"/>
    </row>
    <row r="66" spans="1:21">
      <c r="A66" s="588"/>
      <c r="B66" s="655"/>
      <c r="C66" s="655"/>
      <c r="D66" s="655"/>
      <c r="E66" s="655"/>
      <c r="F66" s="655"/>
      <c r="G66" s="655"/>
      <c r="H66" s="655"/>
      <c r="I66" s="655"/>
      <c r="J66" s="655"/>
      <c r="K66" s="655"/>
      <c r="L66" s="655"/>
      <c r="M66" s="655"/>
      <c r="N66" s="655"/>
      <c r="O66" s="655"/>
      <c r="P66" s="655"/>
      <c r="Q66" s="655"/>
      <c r="R66" s="655"/>
      <c r="S66" s="655"/>
      <c r="T66" s="655"/>
      <c r="U66" s="655"/>
    </row>
    <row r="67" spans="1:21">
      <c r="A67" s="588"/>
      <c r="B67" s="588"/>
      <c r="C67" s="588"/>
      <c r="D67" s="588"/>
      <c r="E67" s="588"/>
      <c r="F67" s="588"/>
      <c r="G67" s="588"/>
      <c r="H67" s="588"/>
      <c r="I67" s="588"/>
      <c r="J67" s="588"/>
      <c r="K67" s="588"/>
      <c r="L67" s="588"/>
      <c r="M67" s="588"/>
      <c r="N67" s="588"/>
      <c r="O67" s="588"/>
      <c r="P67" s="588"/>
      <c r="Q67" s="588"/>
      <c r="R67" s="588"/>
      <c r="S67" s="588"/>
      <c r="T67" s="588"/>
      <c r="U67" s="588"/>
    </row>
    <row r="68" spans="1:21">
      <c r="A68" s="588"/>
      <c r="B68" s="592" t="s">
        <v>1405</v>
      </c>
      <c r="C68" s="588"/>
      <c r="D68" s="588"/>
      <c r="E68" s="588"/>
      <c r="F68" s="588"/>
      <c r="G68" s="588"/>
      <c r="H68" s="588"/>
      <c r="I68" s="588"/>
      <c r="J68" s="588"/>
      <c r="K68" s="588"/>
      <c r="L68" s="588"/>
      <c r="M68" s="588"/>
      <c r="N68" s="588"/>
      <c r="O68" s="588"/>
      <c r="P68" s="588"/>
      <c r="Q68" s="588"/>
      <c r="R68" s="588"/>
      <c r="S68" s="588"/>
      <c r="T68" s="588"/>
      <c r="U68" s="588"/>
    </row>
    <row r="69" spans="1:21">
      <c r="A69" s="588"/>
      <c r="B69" s="573" t="s">
        <v>1364</v>
      </c>
      <c r="C69" s="588"/>
      <c r="D69" s="588"/>
      <c r="E69" s="588"/>
      <c r="F69" s="588"/>
      <c r="G69" s="588"/>
      <c r="H69" s="588"/>
      <c r="I69" s="588"/>
      <c r="J69" s="588"/>
      <c r="K69" s="588"/>
      <c r="L69" s="588"/>
      <c r="M69" s="588"/>
      <c r="N69" s="588"/>
      <c r="O69" s="588"/>
      <c r="P69" s="588"/>
      <c r="Q69" s="588"/>
      <c r="R69" s="588"/>
      <c r="S69" s="588"/>
      <c r="T69" s="588"/>
      <c r="U69" s="588"/>
    </row>
    <row r="70" spans="1:21">
      <c r="A70" s="588"/>
      <c r="B70" s="573" t="s">
        <v>1365</v>
      </c>
      <c r="C70" s="588"/>
      <c r="D70" s="588"/>
      <c r="E70" s="588"/>
      <c r="F70" s="588"/>
      <c r="G70" s="588"/>
      <c r="H70" s="588"/>
      <c r="I70" s="588"/>
      <c r="J70" s="588"/>
      <c r="K70" s="588"/>
      <c r="L70" s="588"/>
      <c r="M70" s="588"/>
      <c r="N70" s="588"/>
      <c r="O70" s="588"/>
      <c r="P70" s="588"/>
      <c r="Q70" s="588"/>
      <c r="R70" s="588"/>
      <c r="S70" s="588"/>
      <c r="T70" s="588"/>
      <c r="U70" s="588"/>
    </row>
    <row r="71" spans="1:21">
      <c r="A71" s="588"/>
      <c r="B71" s="573" t="s">
        <v>1366</v>
      </c>
      <c r="C71" s="588"/>
      <c r="D71" s="588"/>
      <c r="E71" s="588"/>
      <c r="F71" s="588"/>
      <c r="G71" s="588"/>
      <c r="H71" s="588"/>
      <c r="I71" s="588"/>
      <c r="J71" s="588"/>
      <c r="K71" s="588"/>
      <c r="L71" s="588"/>
      <c r="M71" s="588"/>
      <c r="N71" s="588"/>
      <c r="O71" s="588"/>
      <c r="P71" s="588"/>
      <c r="Q71" s="588"/>
      <c r="R71" s="588"/>
      <c r="S71" s="588"/>
      <c r="T71" s="588"/>
      <c r="U71" s="588"/>
    </row>
    <row r="72" spans="1:21">
      <c r="A72" s="588"/>
      <c r="B72" s="573" t="s">
        <v>1367</v>
      </c>
      <c r="C72" s="588"/>
      <c r="D72" s="588"/>
      <c r="E72" s="588"/>
      <c r="F72" s="588"/>
      <c r="G72" s="588"/>
      <c r="H72" s="588"/>
      <c r="I72" s="588"/>
      <c r="J72" s="588"/>
      <c r="K72" s="588"/>
      <c r="L72" s="588"/>
      <c r="M72" s="588"/>
      <c r="N72" s="588"/>
      <c r="O72" s="588"/>
      <c r="P72" s="588"/>
      <c r="Q72" s="588"/>
      <c r="R72" s="588"/>
      <c r="S72" s="588"/>
      <c r="T72" s="588"/>
      <c r="U72" s="588"/>
    </row>
    <row r="73" spans="1:21">
      <c r="A73" s="588"/>
      <c r="B73" s="588"/>
      <c r="C73" s="588"/>
      <c r="D73" s="588"/>
      <c r="E73" s="588"/>
      <c r="F73" s="588"/>
      <c r="G73" s="588"/>
      <c r="H73" s="588"/>
      <c r="I73" s="588"/>
      <c r="J73" s="588"/>
      <c r="K73" s="588"/>
      <c r="L73" s="588"/>
      <c r="M73" s="588"/>
      <c r="N73" s="588"/>
      <c r="O73" s="588"/>
      <c r="P73" s="588"/>
      <c r="Q73" s="588"/>
      <c r="R73" s="588"/>
      <c r="S73" s="588"/>
      <c r="T73" s="588"/>
      <c r="U73" s="588"/>
    </row>
    <row r="74" spans="1:21">
      <c r="A74" s="588"/>
      <c r="B74" s="598" t="s">
        <v>1363</v>
      </c>
      <c r="C74" s="588"/>
      <c r="D74" s="588"/>
      <c r="E74" s="588"/>
      <c r="F74" s="588"/>
      <c r="G74" s="588"/>
      <c r="H74" s="588"/>
      <c r="I74" s="588"/>
      <c r="J74" s="588"/>
      <c r="K74" s="588"/>
      <c r="L74" s="588"/>
      <c r="M74" s="588"/>
      <c r="N74" s="588"/>
      <c r="O74" s="588"/>
      <c r="P74" s="588"/>
      <c r="Q74" s="588"/>
      <c r="R74" s="588"/>
      <c r="S74" s="588"/>
      <c r="T74" s="588"/>
      <c r="U74" s="588"/>
    </row>
    <row r="75" spans="1:21" ht="33" customHeight="1">
      <c r="A75" s="588"/>
      <c r="B75" s="593"/>
      <c r="C75" s="690" t="s">
        <v>1400</v>
      </c>
      <c r="D75" s="690" t="s">
        <v>1401</v>
      </c>
      <c r="E75" s="594"/>
      <c r="F75" s="588"/>
      <c r="G75" s="588"/>
      <c r="H75" s="588"/>
      <c r="I75" s="588"/>
      <c r="J75" s="588"/>
      <c r="K75" s="588"/>
      <c r="L75" s="588"/>
      <c r="M75" s="588"/>
      <c r="N75" s="588"/>
      <c r="O75" s="588"/>
      <c r="P75" s="588"/>
      <c r="Q75" s="588"/>
      <c r="R75" s="588"/>
      <c r="S75" s="588"/>
      <c r="T75" s="588"/>
      <c r="U75" s="588"/>
    </row>
    <row r="76" spans="1:21" ht="42">
      <c r="A76" s="588"/>
      <c r="B76" s="593"/>
      <c r="C76" s="670" t="s">
        <v>1357</v>
      </c>
      <c r="D76" s="670" t="s">
        <v>1358</v>
      </c>
      <c r="E76" s="1221"/>
      <c r="F76" s="1222"/>
      <c r="G76" s="1222"/>
      <c r="H76" s="1222"/>
      <c r="I76" s="1222"/>
      <c r="J76" s="1222"/>
      <c r="K76" s="1222"/>
      <c r="L76" s="1222"/>
      <c r="M76" s="1222"/>
      <c r="N76" s="1222"/>
      <c r="O76" s="1222"/>
      <c r="P76" s="1222"/>
      <c r="Q76" s="1222"/>
      <c r="R76" s="588"/>
      <c r="S76" s="588"/>
      <c r="T76" s="588"/>
      <c r="U76" s="588"/>
    </row>
    <row r="77" spans="1:21">
      <c r="A77" s="588"/>
      <c r="B77" s="593" t="s">
        <v>1351</v>
      </c>
      <c r="C77" s="597" t="s">
        <v>1377</v>
      </c>
      <c r="D77" s="597" t="s">
        <v>1429</v>
      </c>
      <c r="E77" s="595"/>
      <c r="F77" s="588"/>
      <c r="G77" s="588"/>
      <c r="H77" s="588"/>
      <c r="I77" s="588"/>
      <c r="J77" s="588"/>
      <c r="K77" s="588"/>
      <c r="L77" s="588"/>
      <c r="M77" s="588"/>
      <c r="N77" s="588"/>
      <c r="O77" s="588"/>
      <c r="P77" s="588"/>
      <c r="Q77" s="588"/>
      <c r="R77" s="588"/>
      <c r="S77" s="588"/>
      <c r="T77" s="588"/>
      <c r="U77" s="588"/>
    </row>
    <row r="78" spans="1:21">
      <c r="A78" s="588"/>
      <c r="B78" s="593" t="s">
        <v>1352</v>
      </c>
      <c r="C78" s="597" t="s">
        <v>1404</v>
      </c>
      <c r="D78" s="597" t="s">
        <v>1404</v>
      </c>
      <c r="E78" s="594"/>
      <c r="F78" s="588"/>
      <c r="G78" s="588"/>
      <c r="H78" s="588"/>
      <c r="I78" s="588"/>
      <c r="J78" s="588"/>
      <c r="K78" s="588"/>
      <c r="L78" s="588"/>
      <c r="M78" s="588"/>
      <c r="N78" s="588"/>
      <c r="O78" s="588"/>
      <c r="P78" s="588"/>
      <c r="Q78" s="588"/>
      <c r="R78" s="588"/>
      <c r="S78" s="588"/>
      <c r="T78" s="588"/>
      <c r="U78" s="588"/>
    </row>
    <row r="79" spans="1:21">
      <c r="A79" s="588"/>
      <c r="B79" s="593" t="s">
        <v>1353</v>
      </c>
      <c r="C79" s="597" t="s">
        <v>1404</v>
      </c>
      <c r="D79" s="692" t="s">
        <v>1404</v>
      </c>
      <c r="E79" s="594"/>
      <c r="F79" s="588"/>
      <c r="G79" s="588"/>
      <c r="H79" s="588"/>
      <c r="I79" s="588"/>
      <c r="J79" s="588"/>
      <c r="K79" s="588"/>
      <c r="L79" s="588"/>
      <c r="M79" s="588"/>
      <c r="N79" s="588"/>
      <c r="O79" s="588"/>
      <c r="P79" s="588"/>
      <c r="Q79" s="588"/>
      <c r="R79" s="588"/>
      <c r="S79" s="588"/>
      <c r="T79" s="588"/>
      <c r="U79" s="588"/>
    </row>
    <row r="80" spans="1:21">
      <c r="A80" s="588"/>
      <c r="B80" s="593" t="s">
        <v>1354</v>
      </c>
      <c r="C80" s="597" t="s">
        <v>1404</v>
      </c>
      <c r="D80" s="691" t="s">
        <v>1419</v>
      </c>
      <c r="E80" s="595"/>
      <c r="F80" s="588"/>
      <c r="G80" s="588"/>
      <c r="H80" s="588"/>
      <c r="I80" s="588"/>
      <c r="J80" s="588"/>
      <c r="K80" s="588"/>
      <c r="L80" s="588"/>
      <c r="M80" s="588"/>
      <c r="N80" s="588"/>
      <c r="O80" s="588"/>
      <c r="P80" s="588"/>
      <c r="Q80" s="588"/>
      <c r="R80" s="588"/>
      <c r="S80" s="588"/>
      <c r="T80" s="588"/>
      <c r="U80" s="588"/>
    </row>
    <row r="81" spans="1:21">
      <c r="A81" s="588"/>
      <c r="B81" s="593" t="s">
        <v>1355</v>
      </c>
      <c r="C81" s="597" t="s">
        <v>1404</v>
      </c>
      <c r="D81" s="597" t="s">
        <v>1404</v>
      </c>
      <c r="E81" s="594"/>
      <c r="F81" s="588"/>
      <c r="G81" s="588"/>
      <c r="H81" s="588"/>
      <c r="I81" s="588"/>
      <c r="J81" s="588"/>
      <c r="K81" s="588"/>
      <c r="L81" s="588"/>
      <c r="M81" s="588"/>
      <c r="N81" s="588"/>
      <c r="O81" s="588"/>
      <c r="P81" s="588"/>
      <c r="Q81" s="588"/>
      <c r="R81" s="588"/>
      <c r="S81" s="588"/>
      <c r="T81" s="588"/>
      <c r="U81" s="588"/>
    </row>
    <row r="82" spans="1:21">
      <c r="A82" s="588"/>
      <c r="B82" s="593" t="s">
        <v>1356</v>
      </c>
      <c r="C82" s="597" t="s">
        <v>1404</v>
      </c>
      <c r="D82" s="597" t="s">
        <v>1404</v>
      </c>
      <c r="E82" s="594"/>
      <c r="F82" s="588"/>
      <c r="G82" s="588"/>
      <c r="H82" s="588"/>
      <c r="I82" s="588"/>
      <c r="J82" s="588"/>
      <c r="K82" s="588"/>
      <c r="L82" s="588"/>
      <c r="M82" s="588"/>
      <c r="N82" s="588"/>
      <c r="O82" s="588"/>
      <c r="P82" s="588"/>
      <c r="Q82" s="588"/>
      <c r="R82" s="588"/>
      <c r="S82" s="588"/>
      <c r="T82" s="588"/>
      <c r="U82" s="588"/>
    </row>
    <row r="86" spans="1:21" ht="20" customHeight="1">
      <c r="A86" s="588"/>
      <c r="B86" s="596" t="s">
        <v>1435</v>
      </c>
      <c r="C86" s="589"/>
      <c r="D86" s="588"/>
      <c r="E86" s="588"/>
      <c r="F86" s="588"/>
      <c r="G86" s="588"/>
      <c r="H86" s="588"/>
      <c r="I86" s="588"/>
      <c r="J86" s="588"/>
      <c r="K86" s="588"/>
      <c r="L86" s="588"/>
      <c r="M86" s="588"/>
      <c r="N86" s="588"/>
      <c r="O86" s="588"/>
      <c r="P86" s="588"/>
      <c r="Q86" s="588"/>
      <c r="R86" s="588"/>
      <c r="S86" s="588"/>
      <c r="T86" s="588"/>
      <c r="U86" s="588"/>
    </row>
    <row r="87" spans="1:21" ht="30" customHeight="1">
      <c r="A87" s="588"/>
      <c r="B87" s="588"/>
      <c r="C87" s="1220">
        <v>2023</v>
      </c>
      <c r="D87" s="1220"/>
      <c r="E87" s="1220"/>
      <c r="F87" s="1220" t="s">
        <v>1318</v>
      </c>
      <c r="G87" s="1220"/>
      <c r="H87" s="1220"/>
      <c r="I87" s="1220"/>
      <c r="J87" s="1220"/>
      <c r="K87" s="1220"/>
      <c r="L87" s="1220" t="s">
        <v>1430</v>
      </c>
      <c r="M87" s="1220"/>
      <c r="N87" s="1220"/>
      <c r="O87" s="1220"/>
      <c r="P87" s="1220"/>
      <c r="Q87" s="1220"/>
      <c r="R87" s="863"/>
      <c r="S87" s="588"/>
      <c r="T87" s="588"/>
      <c r="U87" s="588"/>
    </row>
    <row r="88" spans="1:21" ht="129">
      <c r="A88" s="588"/>
      <c r="B88" s="883" t="s">
        <v>1319</v>
      </c>
      <c r="C88" s="770" t="s">
        <v>1320</v>
      </c>
      <c r="D88" s="771" t="s">
        <v>1435</v>
      </c>
      <c r="E88" s="772" t="s">
        <v>1436</v>
      </c>
      <c r="F88" s="773" t="s">
        <v>1368</v>
      </c>
      <c r="G88" s="774" t="s">
        <v>1369</v>
      </c>
      <c r="H88" s="775" t="s">
        <v>1323</v>
      </c>
      <c r="I88" s="776" t="s">
        <v>1370</v>
      </c>
      <c r="J88" s="776" t="s">
        <v>531</v>
      </c>
      <c r="K88" s="776" t="s">
        <v>1324</v>
      </c>
      <c r="L88" s="777" t="s">
        <v>1368</v>
      </c>
      <c r="M88" s="771" t="s">
        <v>1369</v>
      </c>
      <c r="N88" s="771" t="s">
        <v>1323</v>
      </c>
      <c r="O88" s="771" t="s">
        <v>1370</v>
      </c>
      <c r="P88" s="771" t="s">
        <v>531</v>
      </c>
      <c r="Q88" s="770" t="s">
        <v>1324</v>
      </c>
      <c r="R88" s="772" t="s">
        <v>1375</v>
      </c>
      <c r="S88" s="865" t="s">
        <v>1450</v>
      </c>
      <c r="T88" s="772" t="s">
        <v>1373</v>
      </c>
      <c r="U88" s="770" t="s">
        <v>1374</v>
      </c>
    </row>
    <row r="89" spans="1:21" ht="28">
      <c r="A89" s="588"/>
      <c r="B89" s="778"/>
      <c r="C89" s="779"/>
      <c r="D89" s="780" t="s">
        <v>1325</v>
      </c>
      <c r="E89" s="889" t="s">
        <v>1326</v>
      </c>
      <c r="F89" s="890" t="s">
        <v>1371</v>
      </c>
      <c r="G89" s="890" t="s">
        <v>1371</v>
      </c>
      <c r="H89" s="890" t="s">
        <v>1371</v>
      </c>
      <c r="I89" s="890" t="s">
        <v>1371</v>
      </c>
      <c r="J89" s="890" t="s">
        <v>1371</v>
      </c>
      <c r="K89" s="827" t="s">
        <v>1371</v>
      </c>
      <c r="L89" s="891" t="s">
        <v>1327</v>
      </c>
      <c r="M89" s="889" t="s">
        <v>1327</v>
      </c>
      <c r="N89" s="889" t="s">
        <v>1327</v>
      </c>
      <c r="O89" s="889" t="s">
        <v>1327</v>
      </c>
      <c r="P89" s="889" t="s">
        <v>1327</v>
      </c>
      <c r="Q89" s="889" t="s">
        <v>1327</v>
      </c>
      <c r="R89" s="892" t="s">
        <v>1327</v>
      </c>
      <c r="S89" s="891" t="s">
        <v>1326</v>
      </c>
      <c r="T89" s="889" t="s">
        <v>1328</v>
      </c>
      <c r="U89" s="889" t="s">
        <v>1329</v>
      </c>
    </row>
    <row r="90" spans="1:21">
      <c r="A90" s="588"/>
      <c r="B90" s="781" t="s">
        <v>1439</v>
      </c>
      <c r="C90" s="783"/>
      <c r="D90" s="784"/>
      <c r="E90" s="784"/>
      <c r="F90" s="784"/>
      <c r="G90" s="784"/>
      <c r="H90" s="784"/>
      <c r="I90" s="784"/>
      <c r="J90" s="784"/>
      <c r="K90" s="785"/>
      <c r="L90" s="786"/>
      <c r="M90" s="786"/>
      <c r="N90" s="786"/>
      <c r="O90" s="786"/>
      <c r="P90" s="786"/>
      <c r="Q90" s="786"/>
      <c r="R90" s="787"/>
      <c r="S90" s="784"/>
      <c r="T90" s="786"/>
      <c r="U90" s="788"/>
    </row>
    <row r="91" spans="1:21" ht="28">
      <c r="A91" s="588"/>
      <c r="B91" s="789" t="s">
        <v>1330</v>
      </c>
      <c r="C91" s="790"/>
      <c r="D91" s="784"/>
      <c r="E91" s="784"/>
      <c r="F91" s="784"/>
      <c r="G91" s="784"/>
      <c r="H91" s="784"/>
      <c r="I91" s="784"/>
      <c r="J91" s="784"/>
      <c r="K91" s="784"/>
      <c r="L91" s="786"/>
      <c r="M91" s="786"/>
      <c r="N91" s="786"/>
      <c r="O91" s="786"/>
      <c r="P91" s="786"/>
      <c r="Q91" s="786"/>
      <c r="R91" s="786"/>
      <c r="S91" s="784"/>
      <c r="T91" s="792"/>
      <c r="U91" s="793"/>
    </row>
    <row r="92" spans="1:21" ht="28">
      <c r="A92" s="588"/>
      <c r="B92" s="794" t="s">
        <v>1331</v>
      </c>
      <c r="C92" s="866" t="s">
        <v>1332</v>
      </c>
      <c r="D92" s="867" t="s">
        <v>1446</v>
      </c>
      <c r="E92" s="867" t="s">
        <v>1386</v>
      </c>
      <c r="F92" s="868" t="s">
        <v>1333</v>
      </c>
      <c r="G92" s="869" t="s">
        <v>1334</v>
      </c>
      <c r="H92" s="869" t="s">
        <v>1334</v>
      </c>
      <c r="I92" s="869" t="s">
        <v>1334</v>
      </c>
      <c r="J92" s="869" t="s">
        <v>1334</v>
      </c>
      <c r="K92" s="870" t="s">
        <v>1334</v>
      </c>
      <c r="L92" s="868" t="s">
        <v>1250</v>
      </c>
      <c r="M92" s="869" t="s">
        <v>1333</v>
      </c>
      <c r="N92" s="869" t="s">
        <v>1250</v>
      </c>
      <c r="O92" s="869" t="s">
        <v>1250</v>
      </c>
      <c r="P92" s="869" t="s">
        <v>1333</v>
      </c>
      <c r="Q92" s="870" t="s">
        <v>1250</v>
      </c>
      <c r="R92" s="867" t="s">
        <v>1333</v>
      </c>
      <c r="S92" s="867" t="s">
        <v>1404</v>
      </c>
      <c r="T92" s="795" t="s">
        <v>1328</v>
      </c>
      <c r="U92" s="796"/>
    </row>
    <row r="93" spans="1:21" ht="28">
      <c r="A93" s="588"/>
      <c r="B93" s="799" t="s">
        <v>1441</v>
      </c>
      <c r="C93" s="799"/>
      <c r="D93" s="800" t="s">
        <v>1446</v>
      </c>
      <c r="E93" s="784" t="s">
        <v>1386</v>
      </c>
      <c r="F93" s="801" t="s">
        <v>1386</v>
      </c>
      <c r="G93" s="791" t="s">
        <v>1378</v>
      </c>
      <c r="H93" s="791" t="s">
        <v>1378</v>
      </c>
      <c r="I93" s="791" t="s">
        <v>1378</v>
      </c>
      <c r="J93" s="791" t="s">
        <v>1378</v>
      </c>
      <c r="K93" s="802" t="s">
        <v>1378</v>
      </c>
      <c r="L93" s="791" t="s">
        <v>1250</v>
      </c>
      <c r="M93" s="791" t="s">
        <v>1333</v>
      </c>
      <c r="N93" s="791" t="s">
        <v>1250</v>
      </c>
      <c r="O93" s="791" t="s">
        <v>1250</v>
      </c>
      <c r="P93" s="791" t="s">
        <v>1333</v>
      </c>
      <c r="Q93" s="802" t="s">
        <v>1250</v>
      </c>
      <c r="R93" s="802" t="s">
        <v>1333</v>
      </c>
      <c r="S93" s="802" t="s">
        <v>1404</v>
      </c>
      <c r="T93" s="803"/>
      <c r="U93" s="804"/>
    </row>
    <row r="94" spans="1:21">
      <c r="A94" s="588"/>
      <c r="B94" s="805" t="s">
        <v>1336</v>
      </c>
      <c r="C94" s="806"/>
      <c r="D94" s="795" t="s">
        <v>1446</v>
      </c>
      <c r="E94" s="807" t="s">
        <v>1386</v>
      </c>
      <c r="F94" s="795" t="s">
        <v>1379</v>
      </c>
      <c r="G94" s="795" t="s">
        <v>1378</v>
      </c>
      <c r="H94" s="795" t="s">
        <v>1378</v>
      </c>
      <c r="I94" s="795" t="s">
        <v>1378</v>
      </c>
      <c r="J94" s="795" t="s">
        <v>1378</v>
      </c>
      <c r="K94" s="808" t="s">
        <v>1378</v>
      </c>
      <c r="L94" s="795" t="s">
        <v>1250</v>
      </c>
      <c r="M94" s="795" t="s">
        <v>1333</v>
      </c>
      <c r="N94" s="795" t="s">
        <v>1250</v>
      </c>
      <c r="O94" s="795" t="s">
        <v>1250</v>
      </c>
      <c r="P94" s="795" t="s">
        <v>1333</v>
      </c>
      <c r="Q94" s="795" t="s">
        <v>1250</v>
      </c>
      <c r="R94" s="809" t="s">
        <v>1333</v>
      </c>
      <c r="S94" s="808"/>
      <c r="T94" s="795" t="s">
        <v>1328</v>
      </c>
      <c r="U94" s="810"/>
    </row>
    <row r="95" spans="1:21">
      <c r="A95" s="588"/>
      <c r="B95" s="797" t="s">
        <v>1337</v>
      </c>
      <c r="C95" s="811"/>
      <c r="D95" s="798"/>
      <c r="E95" s="812" t="s">
        <v>1404</v>
      </c>
      <c r="F95" s="813" t="s">
        <v>1378</v>
      </c>
      <c r="G95" s="814"/>
      <c r="H95" s="814"/>
      <c r="I95" s="814"/>
      <c r="J95" s="814"/>
      <c r="K95" s="814"/>
      <c r="L95" s="815"/>
      <c r="M95" s="813"/>
      <c r="N95" s="813"/>
      <c r="O95" s="813"/>
      <c r="P95" s="813"/>
      <c r="Q95" s="813"/>
      <c r="R95" s="812"/>
      <c r="S95" s="816"/>
      <c r="T95" s="817"/>
      <c r="U95" s="816"/>
    </row>
    <row r="96" spans="1:21" ht="42">
      <c r="A96" s="588"/>
      <c r="B96" s="818" t="s">
        <v>1338</v>
      </c>
      <c r="C96" s="790"/>
      <c r="D96" s="795"/>
      <c r="E96" s="795"/>
      <c r="F96" s="813"/>
      <c r="G96" s="795"/>
      <c r="H96" s="795"/>
      <c r="I96" s="795"/>
      <c r="J96" s="795"/>
      <c r="K96" s="795"/>
      <c r="L96" s="819"/>
      <c r="M96" s="820"/>
      <c r="N96" s="820"/>
      <c r="O96" s="820"/>
      <c r="P96" s="820"/>
      <c r="Q96" s="820"/>
      <c r="R96" s="820"/>
      <c r="S96" s="821"/>
      <c r="T96" s="822"/>
      <c r="U96" s="823"/>
    </row>
    <row r="97" spans="1:21" ht="28">
      <c r="A97" s="588"/>
      <c r="B97" s="824"/>
      <c r="C97" s="790"/>
      <c r="D97" s="798"/>
      <c r="E97" s="825"/>
      <c r="F97" s="826" t="s">
        <v>1372</v>
      </c>
      <c r="G97" s="827" t="s">
        <v>1372</v>
      </c>
      <c r="H97" s="828" t="s">
        <v>1372</v>
      </c>
      <c r="I97" s="829" t="s">
        <v>1372</v>
      </c>
      <c r="J97" s="826" t="s">
        <v>1372</v>
      </c>
      <c r="K97" s="827" t="s">
        <v>1372</v>
      </c>
      <c r="L97" s="830"/>
      <c r="M97" s="830"/>
      <c r="N97" s="830"/>
      <c r="O97" s="830"/>
      <c r="P97" s="830"/>
      <c r="Q97" s="876"/>
      <c r="R97" s="876"/>
      <c r="S97" s="878"/>
      <c r="T97" s="831"/>
      <c r="U97" s="804"/>
    </row>
    <row r="98" spans="1:21" ht="42">
      <c r="A98" s="588"/>
      <c r="B98" s="833" t="s">
        <v>1442</v>
      </c>
      <c r="C98" s="834"/>
      <c r="D98" s="835" t="s">
        <v>1380</v>
      </c>
      <c r="E98" s="784" t="s">
        <v>1404</v>
      </c>
      <c r="F98" s="836" t="s">
        <v>1378</v>
      </c>
      <c r="G98" s="784" t="s">
        <v>1378</v>
      </c>
      <c r="H98" s="784" t="s">
        <v>1378</v>
      </c>
      <c r="I98" s="784" t="s">
        <v>1378</v>
      </c>
      <c r="J98" s="836" t="s">
        <v>1378</v>
      </c>
      <c r="K98" s="835" t="s">
        <v>1378</v>
      </c>
      <c r="L98" s="803"/>
      <c r="M98" s="803"/>
      <c r="N98" s="803"/>
      <c r="O98" s="803"/>
      <c r="P98" s="803"/>
      <c r="Q98" s="803"/>
      <c r="R98" s="803"/>
      <c r="S98" s="784" t="s">
        <v>1404</v>
      </c>
      <c r="T98" s="877"/>
      <c r="U98" s="837"/>
    </row>
    <row r="99" spans="1:21" ht="28">
      <c r="A99" s="588"/>
      <c r="B99" s="838" t="s">
        <v>1443</v>
      </c>
      <c r="C99" s="839"/>
      <c r="D99" s="835" t="s">
        <v>1446</v>
      </c>
      <c r="E99" s="835" t="s">
        <v>1386</v>
      </c>
      <c r="F99" s="840" t="s">
        <v>1386</v>
      </c>
      <c r="G99" s="840" t="s">
        <v>1378</v>
      </c>
      <c r="H99" s="840" t="s">
        <v>1378</v>
      </c>
      <c r="I99" s="840" t="s">
        <v>1378</v>
      </c>
      <c r="J99" s="836" t="s">
        <v>1378</v>
      </c>
      <c r="K99" s="841" t="s">
        <v>1378</v>
      </c>
      <c r="L99" s="842"/>
      <c r="M99" s="842"/>
      <c r="N99" s="803"/>
      <c r="O99" s="842"/>
      <c r="P99" s="842"/>
      <c r="Q99" s="842"/>
      <c r="R99" s="842"/>
      <c r="S99" s="840" t="s">
        <v>1404</v>
      </c>
      <c r="T99" s="877"/>
      <c r="U99" s="843"/>
    </row>
    <row r="100" spans="1:21">
      <c r="A100" s="588"/>
      <c r="B100" s="844" t="s">
        <v>1440</v>
      </c>
      <c r="C100" s="845"/>
      <c r="D100" s="808"/>
      <c r="E100" s="808"/>
      <c r="F100" s="846"/>
      <c r="G100" s="846"/>
      <c r="H100" s="846"/>
      <c r="I100" s="846"/>
      <c r="J100" s="847"/>
      <c r="K100" s="846"/>
      <c r="L100" s="846"/>
      <c r="M100" s="846"/>
      <c r="N100" s="847"/>
      <c r="O100" s="846"/>
      <c r="P100" s="846"/>
      <c r="Q100" s="847"/>
      <c r="R100" s="846"/>
      <c r="S100" s="847"/>
      <c r="T100" s="847"/>
      <c r="U100" s="846"/>
    </row>
    <row r="101" spans="1:21" ht="16" thickBot="1">
      <c r="A101" s="832" t="s">
        <v>1348</v>
      </c>
      <c r="B101" s="848" t="s">
        <v>1349</v>
      </c>
      <c r="C101" s="849"/>
      <c r="D101" s="850" t="s">
        <v>1448</v>
      </c>
      <c r="E101" s="841" t="s">
        <v>1379</v>
      </c>
      <c r="F101" s="786"/>
      <c r="G101" s="783"/>
      <c r="H101" s="783"/>
      <c r="I101" s="783"/>
      <c r="J101" s="783"/>
      <c r="K101" s="783"/>
      <c r="L101" s="783"/>
      <c r="M101" s="783"/>
      <c r="N101" s="783"/>
      <c r="O101" s="783"/>
      <c r="P101" s="783"/>
      <c r="Q101" s="783"/>
      <c r="R101" s="783"/>
      <c r="S101" s="783"/>
      <c r="T101" s="783"/>
      <c r="U101" s="783"/>
    </row>
    <row r="102" spans="1:21" ht="16" thickBot="1">
      <c r="A102" s="588"/>
      <c r="B102" s="851" t="s">
        <v>1350</v>
      </c>
      <c r="C102" s="852"/>
      <c r="D102" s="853" t="s">
        <v>1448</v>
      </c>
      <c r="E102" s="854" t="s">
        <v>1379</v>
      </c>
      <c r="F102" s="846"/>
      <c r="G102" s="855"/>
      <c r="H102" s="855"/>
      <c r="I102" s="855"/>
      <c r="J102" s="855"/>
      <c r="K102" s="855"/>
      <c r="L102" s="855"/>
      <c r="M102" s="855"/>
      <c r="N102" s="855"/>
      <c r="O102" s="855"/>
      <c r="P102" s="855"/>
      <c r="Q102" s="855"/>
      <c r="R102" s="855"/>
      <c r="S102" s="855"/>
      <c r="T102" s="855"/>
      <c r="U102" s="855"/>
    </row>
    <row r="103" spans="1:21">
      <c r="A103" s="588"/>
      <c r="B103" s="655"/>
      <c r="C103" s="655"/>
      <c r="D103" s="655"/>
      <c r="E103" s="655"/>
      <c r="F103" s="655"/>
      <c r="G103" s="655"/>
      <c r="H103" s="655"/>
      <c r="I103" s="655"/>
      <c r="J103" s="655"/>
      <c r="K103" s="655"/>
      <c r="L103" s="655"/>
      <c r="M103" s="655"/>
      <c r="N103" s="655"/>
      <c r="O103" s="655"/>
      <c r="P103" s="655"/>
      <c r="Q103" s="655"/>
      <c r="R103" s="655"/>
      <c r="S103" s="655"/>
      <c r="T103" s="655"/>
      <c r="U103" s="655"/>
    </row>
    <row r="104" spans="1:21">
      <c r="A104" s="588"/>
      <c r="B104" s="588"/>
      <c r="C104" s="588"/>
      <c r="D104" s="588"/>
      <c r="E104" s="588"/>
      <c r="F104" s="588"/>
      <c r="G104" s="588"/>
      <c r="H104" s="588"/>
      <c r="I104" s="588"/>
      <c r="J104" s="588"/>
      <c r="K104" s="588"/>
      <c r="L104" s="588"/>
      <c r="M104" s="588"/>
      <c r="N104" s="588"/>
      <c r="O104" s="588"/>
      <c r="P104" s="588"/>
      <c r="Q104" s="588"/>
      <c r="R104" s="588"/>
      <c r="S104" s="588"/>
      <c r="T104" s="588"/>
      <c r="U104" s="588"/>
    </row>
    <row r="105" spans="1:21">
      <c r="A105" s="588"/>
      <c r="B105" s="592" t="s">
        <v>1405</v>
      </c>
      <c r="C105" s="588"/>
      <c r="D105" s="588"/>
      <c r="E105" s="588"/>
      <c r="F105" s="588"/>
      <c r="G105" s="588"/>
      <c r="H105" s="588"/>
      <c r="I105" s="588"/>
      <c r="J105" s="588"/>
      <c r="K105" s="588"/>
      <c r="L105" s="588"/>
      <c r="M105" s="588"/>
      <c r="N105" s="588"/>
      <c r="O105" s="588"/>
      <c r="P105" s="588"/>
      <c r="Q105" s="588"/>
      <c r="R105" s="588"/>
      <c r="S105" s="588"/>
      <c r="T105" s="588"/>
      <c r="U105" s="588"/>
    </row>
    <row r="106" spans="1:21">
      <c r="A106" s="588"/>
      <c r="B106" s="782" t="s">
        <v>1431</v>
      </c>
      <c r="C106" s="782"/>
      <c r="D106" s="782"/>
      <c r="E106" s="782"/>
      <c r="F106" s="782"/>
      <c r="G106" s="588"/>
      <c r="H106" s="588"/>
      <c r="I106" s="588"/>
      <c r="J106" s="588"/>
      <c r="K106" s="588"/>
      <c r="L106" s="588"/>
      <c r="M106" s="588"/>
      <c r="N106" s="588"/>
      <c r="O106" s="588"/>
      <c r="P106" s="588"/>
      <c r="Q106" s="588"/>
      <c r="R106" s="588"/>
      <c r="S106" s="588"/>
      <c r="T106" s="588"/>
      <c r="U106" s="588"/>
    </row>
    <row r="107" spans="1:21">
      <c r="A107" s="588"/>
      <c r="B107" s="782" t="s">
        <v>1432</v>
      </c>
      <c r="C107" s="782"/>
      <c r="D107" s="782"/>
      <c r="E107" s="782"/>
      <c r="F107" s="782"/>
      <c r="G107" s="782"/>
      <c r="H107" s="588"/>
      <c r="I107" s="588"/>
      <c r="J107" s="588"/>
      <c r="K107" s="588"/>
      <c r="L107" s="588"/>
      <c r="M107" s="588"/>
      <c r="N107" s="588"/>
      <c r="O107" s="588"/>
      <c r="P107" s="588"/>
      <c r="Q107" s="588"/>
      <c r="R107" s="588"/>
      <c r="S107" s="588"/>
      <c r="T107" s="588"/>
      <c r="U107" s="588"/>
    </row>
    <row r="108" spans="1:21">
      <c r="A108" s="588"/>
      <c r="B108" s="782" t="s">
        <v>1433</v>
      </c>
      <c r="C108" s="782"/>
      <c r="D108" s="782"/>
      <c r="E108" s="782"/>
      <c r="F108" s="588"/>
      <c r="G108" s="588"/>
      <c r="H108" s="588"/>
      <c r="I108" s="588"/>
      <c r="J108" s="588"/>
      <c r="K108" s="588"/>
      <c r="L108" s="588"/>
      <c r="M108" s="588"/>
      <c r="N108" s="588"/>
      <c r="O108" s="588"/>
      <c r="P108" s="588"/>
      <c r="Q108" s="588"/>
      <c r="R108" s="588"/>
      <c r="S108" s="588"/>
      <c r="T108" s="588"/>
      <c r="U108" s="588"/>
    </row>
    <row r="109" spans="1:21">
      <c r="A109" s="588"/>
      <c r="B109" s="782" t="s">
        <v>1434</v>
      </c>
      <c r="C109" s="782"/>
      <c r="D109" s="782"/>
      <c r="E109" s="588"/>
      <c r="F109" s="588"/>
      <c r="G109" s="588"/>
      <c r="H109" s="588"/>
      <c r="I109" s="588"/>
      <c r="J109" s="588"/>
      <c r="K109" s="588"/>
      <c r="L109" s="588"/>
      <c r="M109" s="588"/>
      <c r="N109" s="588"/>
      <c r="O109" s="588"/>
      <c r="P109" s="588"/>
      <c r="Q109" s="588"/>
      <c r="R109" s="588"/>
      <c r="S109" s="588"/>
      <c r="T109" s="588"/>
      <c r="U109" s="588"/>
    </row>
    <row r="110" spans="1:21">
      <c r="A110" s="588"/>
      <c r="B110" s="588"/>
      <c r="C110" s="588"/>
      <c r="D110" s="588"/>
      <c r="E110" s="588"/>
      <c r="F110" s="588"/>
      <c r="G110" s="588"/>
      <c r="H110" s="588"/>
      <c r="I110" s="588"/>
      <c r="J110" s="588"/>
      <c r="K110" s="588"/>
      <c r="L110" s="588"/>
      <c r="M110" s="588"/>
      <c r="N110" s="588"/>
      <c r="O110" s="588"/>
      <c r="P110" s="588"/>
      <c r="Q110" s="588"/>
      <c r="R110" s="588"/>
      <c r="S110" s="588"/>
      <c r="T110" s="588"/>
      <c r="U110" s="588"/>
    </row>
    <row r="111" spans="1:21">
      <c r="A111" s="588"/>
      <c r="B111" s="598" t="s">
        <v>1363</v>
      </c>
      <c r="C111" s="598"/>
      <c r="D111" s="598"/>
      <c r="E111" s="598"/>
      <c r="F111" s="598"/>
      <c r="G111" s="588"/>
      <c r="H111" s="588"/>
      <c r="I111" s="588"/>
      <c r="J111" s="588"/>
      <c r="K111" s="588"/>
      <c r="L111" s="588"/>
      <c r="M111" s="588"/>
      <c r="N111" s="588"/>
      <c r="O111" s="588"/>
      <c r="P111" s="588"/>
      <c r="Q111" s="588"/>
      <c r="R111" s="588"/>
      <c r="S111" s="588"/>
      <c r="T111" s="588"/>
      <c r="U111" s="588"/>
    </row>
    <row r="112" spans="1:21" ht="28">
      <c r="A112" s="588"/>
      <c r="B112" s="593"/>
      <c r="C112" s="856" t="s">
        <v>1444</v>
      </c>
      <c r="D112" s="856" t="s">
        <v>1445</v>
      </c>
      <c r="E112" s="594"/>
      <c r="F112" s="588"/>
      <c r="G112" s="588"/>
      <c r="H112" s="588"/>
      <c r="I112" s="588"/>
      <c r="J112" s="588"/>
      <c r="K112" s="588"/>
      <c r="L112" s="588"/>
      <c r="M112" s="588"/>
      <c r="N112" s="588"/>
      <c r="O112" s="588"/>
      <c r="P112" s="588"/>
      <c r="Q112" s="588"/>
      <c r="R112" s="588"/>
      <c r="S112" s="588"/>
      <c r="T112" s="588"/>
      <c r="U112" s="588"/>
    </row>
    <row r="113" spans="1:21" ht="42">
      <c r="A113" s="588"/>
      <c r="B113" s="857"/>
      <c r="C113" s="858" t="s">
        <v>1357</v>
      </c>
      <c r="D113" s="858" t="s">
        <v>1358</v>
      </c>
      <c r="E113" s="1218"/>
      <c r="F113" s="1219"/>
      <c r="G113" s="1219"/>
      <c r="H113" s="1219"/>
      <c r="I113" s="1219"/>
      <c r="J113" s="1219"/>
      <c r="K113" s="1219"/>
      <c r="L113" s="1219"/>
      <c r="M113" s="1219"/>
      <c r="N113" s="1219"/>
      <c r="O113" s="1219"/>
      <c r="P113" s="1219"/>
      <c r="Q113" s="1219"/>
      <c r="R113" s="588"/>
      <c r="S113" s="588"/>
      <c r="T113" s="588"/>
      <c r="U113" s="588"/>
    </row>
    <row r="114" spans="1:21">
      <c r="A114" s="588"/>
      <c r="B114" s="857" t="s">
        <v>1351</v>
      </c>
      <c r="C114" s="859" t="s">
        <v>1386</v>
      </c>
      <c r="D114" s="859" t="s">
        <v>1386</v>
      </c>
      <c r="E114" s="573"/>
      <c r="F114" s="588"/>
      <c r="G114" s="588"/>
      <c r="H114" s="588"/>
      <c r="I114" s="588"/>
      <c r="J114" s="588"/>
      <c r="K114" s="588"/>
      <c r="L114" s="588"/>
      <c r="M114" s="588"/>
      <c r="N114" s="588"/>
      <c r="O114" s="588"/>
      <c r="P114" s="588"/>
      <c r="Q114" s="588"/>
      <c r="R114" s="588"/>
      <c r="S114" s="588"/>
      <c r="T114" s="588"/>
      <c r="U114" s="588"/>
    </row>
    <row r="115" spans="1:21">
      <c r="A115" s="588"/>
      <c r="B115" s="857" t="s">
        <v>1352</v>
      </c>
      <c r="C115" s="859" t="s">
        <v>1404</v>
      </c>
      <c r="D115" s="859" t="s">
        <v>1404</v>
      </c>
      <c r="E115" s="594"/>
      <c r="F115" s="588"/>
      <c r="G115" s="588"/>
      <c r="H115" s="588"/>
      <c r="I115" s="588"/>
      <c r="J115" s="588"/>
      <c r="K115" s="588"/>
      <c r="L115" s="588"/>
      <c r="M115" s="588"/>
      <c r="N115" s="588"/>
      <c r="O115" s="588"/>
      <c r="P115" s="588"/>
      <c r="Q115" s="588"/>
      <c r="R115" s="588"/>
      <c r="S115" s="588"/>
      <c r="T115" s="588"/>
      <c r="U115" s="588"/>
    </row>
    <row r="116" spans="1:21">
      <c r="A116" s="588"/>
      <c r="B116" s="857" t="s">
        <v>1353</v>
      </c>
      <c r="C116" s="859" t="s">
        <v>1404</v>
      </c>
      <c r="D116" s="860" t="s">
        <v>1404</v>
      </c>
      <c r="E116" s="594"/>
      <c r="F116" s="588"/>
      <c r="G116" s="588"/>
      <c r="H116" s="588"/>
      <c r="I116" s="588"/>
      <c r="J116" s="588"/>
      <c r="K116" s="588"/>
      <c r="L116" s="588"/>
      <c r="M116" s="588"/>
      <c r="N116" s="588"/>
      <c r="O116" s="588"/>
      <c r="P116" s="588"/>
      <c r="Q116" s="588"/>
      <c r="R116" s="588"/>
      <c r="S116" s="588"/>
      <c r="T116" s="588"/>
      <c r="U116" s="588"/>
    </row>
    <row r="117" spans="1:21">
      <c r="A117" s="588"/>
      <c r="B117" s="857" t="s">
        <v>1354</v>
      </c>
      <c r="C117" s="859" t="s">
        <v>1404</v>
      </c>
      <c r="D117" s="859" t="s">
        <v>1404</v>
      </c>
      <c r="E117" s="573"/>
      <c r="F117" s="588"/>
      <c r="G117" s="588"/>
      <c r="H117" s="588"/>
      <c r="I117" s="588"/>
      <c r="J117" s="588"/>
      <c r="K117" s="588"/>
      <c r="L117" s="588"/>
      <c r="M117" s="588"/>
      <c r="N117" s="588"/>
      <c r="O117" s="588"/>
      <c r="P117" s="588"/>
      <c r="Q117" s="588"/>
      <c r="R117" s="588"/>
      <c r="S117" s="588"/>
      <c r="T117" s="588"/>
      <c r="U117" s="588"/>
    </row>
    <row r="118" spans="1:21">
      <c r="A118" s="588"/>
      <c r="B118" s="857" t="s">
        <v>1355</v>
      </c>
      <c r="C118" s="859" t="s">
        <v>1404</v>
      </c>
      <c r="D118" s="861" t="s">
        <v>1404</v>
      </c>
      <c r="E118" s="594"/>
      <c r="F118" s="588"/>
      <c r="G118" s="588"/>
      <c r="H118" s="588"/>
      <c r="I118" s="588"/>
      <c r="J118" s="588"/>
      <c r="K118" s="588"/>
      <c r="L118" s="588"/>
      <c r="M118" s="588"/>
      <c r="N118" s="588"/>
      <c r="O118" s="588"/>
      <c r="P118" s="588"/>
      <c r="Q118" s="588"/>
      <c r="R118" s="588"/>
      <c r="S118" s="588"/>
      <c r="T118" s="588"/>
      <c r="U118" s="588"/>
    </row>
    <row r="119" spans="1:21">
      <c r="A119" s="588"/>
      <c r="B119" s="857" t="s">
        <v>1356</v>
      </c>
      <c r="C119" s="859" t="s">
        <v>1404</v>
      </c>
      <c r="D119" s="859" t="s">
        <v>1404</v>
      </c>
      <c r="E119" s="594"/>
      <c r="F119" s="588"/>
      <c r="G119" s="588"/>
      <c r="H119" s="588"/>
      <c r="I119" s="588"/>
      <c r="J119" s="588"/>
      <c r="K119" s="588"/>
      <c r="L119" s="588"/>
      <c r="M119" s="588"/>
      <c r="N119" s="588"/>
      <c r="O119" s="588"/>
      <c r="P119" s="588"/>
      <c r="Q119" s="588"/>
      <c r="R119" s="588"/>
      <c r="S119" s="588"/>
      <c r="T119" s="588"/>
      <c r="U119" s="588"/>
    </row>
  </sheetData>
  <sheetProtection algorithmName="SHA-512" hashValue="XgEidFAfugaBGK6/lPhuQUHikA7Iqej/S3AEb21I7jAgKu4K+rglFdCjFZd8NrwXPYUO/h5BIf59VA2CV6S9bA==" saltValue="kQBSaJ9z4JVsDXpRfXc60w==" spinCount="100000" sheet="1" formatRows="0" insertColumns="0" insertRows="0" insertHyperlinks="0" deleteColumns="0" deleteRows="0" sort="0" autoFilter="0" pivotTables="0"/>
  <mergeCells count="13">
    <mergeCell ref="E113:Q113"/>
    <mergeCell ref="B1:M1"/>
    <mergeCell ref="C4:E4"/>
    <mergeCell ref="F4:K4"/>
    <mergeCell ref="L4:Q4"/>
    <mergeCell ref="C87:E87"/>
    <mergeCell ref="F87:K87"/>
    <mergeCell ref="L87:Q87"/>
    <mergeCell ref="E76:Q76"/>
    <mergeCell ref="E33:Q33"/>
    <mergeCell ref="C44:E44"/>
    <mergeCell ref="F44:K44"/>
    <mergeCell ref="L44:Q44"/>
  </mergeCells>
  <pageMargins left="0.7" right="0.7" top="0.78740157499999996" bottom="0.78740157499999996" header="0.3" footer="0.3"/>
  <pageSetup paperSize="9" scale="52" orientation="portrait" horizontalDpi="0" verticalDpi="0"/>
  <ignoredErrors>
    <ignoredError sqref="C34:D39 D9:U14 D63 D55:T56 D16:U17 D15:R15 S15:U15 F52:N52 F53:N53 F54:T54 D49:E54 P52:R52 P53:R53 T52 T53 S49:S52 G58:I58 F57:R57 F60:T60 D57:E60 T57 T58 S57:S59 D66:T66 F64:T64 F65:T65 L61:R61 L62:R62 T61 T62 S61:S62 D61:D62 D64:D65 E63:T63 E61:E62 E64:E65 K62 K61 H62:I62 H61:I61 F62:G62 F61:G61 J61 J62 C77:D82 C114:D119 D92:K95 S92:S93 D98:E102 F98:S99 D19:R19 D18:R18 T18:U18 T19:U19 S18:S19 K58:R5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E7546-580A-7441-9F01-EF6DDA8240CA}">
  <sheetPr>
    <tabColor theme="1"/>
  </sheetPr>
  <dimension ref="B1:J170"/>
  <sheetViews>
    <sheetView showGridLines="0" zoomScaleNormal="100" workbookViewId="0">
      <pane ySplit="9" topLeftCell="A10" activePane="bottomLeft" state="frozen"/>
      <selection pane="bottomLeft"/>
    </sheetView>
  </sheetViews>
  <sheetFormatPr baseColWidth="10" defaultColWidth="10.5" defaultRowHeight="16"/>
  <cols>
    <col min="1" max="1" width="2.83203125" style="291" customWidth="1"/>
    <col min="2" max="2" width="25.5" style="281" customWidth="1"/>
    <col min="3" max="3" width="9" style="284" bestFit="1" customWidth="1"/>
    <col min="4" max="4" width="42.1640625" style="282" customWidth="1"/>
    <col min="5" max="5" width="50.6640625" style="281" customWidth="1"/>
    <col min="6" max="6" width="27" style="282" customWidth="1"/>
    <col min="7" max="7" width="24.5" style="282" customWidth="1"/>
    <col min="8" max="8" width="45" style="282" customWidth="1"/>
    <col min="9" max="9" width="25" style="283" customWidth="1"/>
    <col min="10" max="10" width="12" style="291" customWidth="1"/>
    <col min="11" max="16384" width="10.5" style="291"/>
  </cols>
  <sheetData>
    <row r="1" spans="2:10" ht="30">
      <c r="B1" s="1249" t="s">
        <v>1030</v>
      </c>
      <c r="C1" s="1249"/>
      <c r="D1" s="1249"/>
      <c r="E1" s="1249"/>
      <c r="F1" s="1249"/>
      <c r="G1" s="1249"/>
      <c r="H1" s="1249"/>
      <c r="I1" s="1249"/>
      <c r="J1" s="1250"/>
    </row>
    <row r="2" spans="2:10" ht="30">
      <c r="B2" s="341"/>
      <c r="C2" s="341"/>
      <c r="D2" s="341"/>
      <c r="E2" s="341"/>
      <c r="F2" s="341"/>
      <c r="G2" s="375"/>
      <c r="H2" s="375"/>
      <c r="I2" s="341"/>
      <c r="J2" s="1251"/>
    </row>
    <row r="3" spans="2:10" s="297" customFormat="1" ht="46" customHeight="1" thickBot="1">
      <c r="B3" s="1252" t="s">
        <v>608</v>
      </c>
      <c r="C3" s="1252"/>
      <c r="D3" s="1253" t="s">
        <v>1031</v>
      </c>
      <c r="E3" s="1253"/>
      <c r="F3" s="1253"/>
      <c r="G3" s="1253"/>
      <c r="H3" s="1253"/>
      <c r="I3" s="1253"/>
      <c r="J3" s="298"/>
    </row>
    <row r="4" spans="2:10" s="297" customFormat="1" ht="14">
      <c r="B4" s="343"/>
      <c r="C4" s="343"/>
      <c r="D4" s="309"/>
      <c r="E4" s="309"/>
      <c r="F4" s="309"/>
      <c r="G4" s="376"/>
      <c r="H4" s="376"/>
      <c r="I4" s="309"/>
      <c r="J4" s="299"/>
    </row>
    <row r="5" spans="2:10" s="297" customFormat="1" ht="15" thickBot="1">
      <c r="B5" s="1254" t="s">
        <v>1032</v>
      </c>
      <c r="C5" s="1254"/>
      <c r="D5" s="1255" t="s">
        <v>613</v>
      </c>
      <c r="E5" s="1255"/>
      <c r="F5" s="1255"/>
      <c r="G5" s="1255"/>
      <c r="H5" s="1255"/>
      <c r="I5" s="1255"/>
      <c r="J5" s="299"/>
    </row>
    <row r="6" spans="2:10" ht="30">
      <c r="B6" s="341"/>
      <c r="C6" s="341"/>
      <c r="D6" s="344"/>
      <c r="E6" s="344"/>
      <c r="F6" s="344"/>
      <c r="G6" s="377"/>
      <c r="H6" s="377"/>
      <c r="I6" s="344"/>
    </row>
    <row r="7" spans="2:10" ht="20">
      <c r="B7" s="345"/>
      <c r="C7" s="345"/>
      <c r="D7" s="345"/>
      <c r="E7" s="345"/>
      <c r="F7" s="345"/>
      <c r="G7" s="378"/>
      <c r="H7" s="378"/>
      <c r="I7" s="345"/>
    </row>
    <row r="8" spans="2:10">
      <c r="B8" s="310"/>
      <c r="C8" s="311" t="s">
        <v>614</v>
      </c>
      <c r="D8" s="311"/>
      <c r="E8" s="311" t="s">
        <v>1033</v>
      </c>
      <c r="F8" s="1256" t="s">
        <v>616</v>
      </c>
      <c r="G8" s="1256"/>
      <c r="H8" s="1256"/>
      <c r="I8" s="312" t="s">
        <v>617</v>
      </c>
    </row>
    <row r="9" spans="2:10" s="294" customFormat="1">
      <c r="B9" s="313"/>
      <c r="C9" s="314"/>
      <c r="D9" s="314"/>
      <c r="E9" s="315"/>
      <c r="F9" s="316" t="s">
        <v>618</v>
      </c>
      <c r="G9" s="379" t="s">
        <v>1034</v>
      </c>
      <c r="H9" s="379" t="s">
        <v>1035</v>
      </c>
      <c r="I9" s="317"/>
    </row>
    <row r="10" spans="2:10" s="294" customFormat="1">
      <c r="B10" s="319" t="s">
        <v>621</v>
      </c>
      <c r="C10" s="320"/>
      <c r="D10" s="320"/>
      <c r="E10" s="320"/>
      <c r="F10" s="320"/>
      <c r="G10" s="319"/>
      <c r="H10" s="319"/>
      <c r="I10" s="321"/>
    </row>
    <row r="11" spans="2:10" s="294" customFormat="1" ht="17.25" customHeight="1" thickBot="1">
      <c r="B11" s="1228" t="s">
        <v>1036</v>
      </c>
      <c r="C11" s="1228"/>
      <c r="D11" s="1228"/>
      <c r="E11" s="380"/>
      <c r="F11" s="381"/>
      <c r="G11" s="381"/>
      <c r="H11" s="381"/>
      <c r="I11" s="382"/>
    </row>
    <row r="12" spans="2:10" ht="28">
      <c r="B12" s="1244" t="s">
        <v>623</v>
      </c>
      <c r="C12" s="1068" t="s">
        <v>624</v>
      </c>
      <c r="D12" s="1068" t="s">
        <v>1037</v>
      </c>
      <c r="E12" s="1069" t="s">
        <v>1473</v>
      </c>
      <c r="F12" s="271"/>
      <c r="G12" s="383"/>
      <c r="H12" s="383"/>
      <c r="I12" s="300"/>
    </row>
    <row r="13" spans="2:10" ht="28">
      <c r="B13" s="1245"/>
      <c r="C13" s="1068" t="s">
        <v>627</v>
      </c>
      <c r="D13" s="1068" t="s">
        <v>1455</v>
      </c>
      <c r="E13" s="1069" t="s">
        <v>1474</v>
      </c>
      <c r="F13" s="271"/>
      <c r="G13" s="383"/>
      <c r="H13" s="383"/>
      <c r="I13" s="300"/>
    </row>
    <row r="14" spans="2:10" ht="28">
      <c r="B14" s="1245"/>
      <c r="C14" s="1068" t="s">
        <v>630</v>
      </c>
      <c r="D14" s="1068" t="s">
        <v>1038</v>
      </c>
      <c r="E14" s="1069" t="s">
        <v>1757</v>
      </c>
      <c r="F14" s="271"/>
      <c r="G14" s="383"/>
      <c r="H14" s="383"/>
      <c r="I14" s="300"/>
    </row>
    <row r="15" spans="2:10" ht="56">
      <c r="B15" s="1245"/>
      <c r="C15" s="1068" t="s">
        <v>633</v>
      </c>
      <c r="D15" s="1068" t="s">
        <v>1039</v>
      </c>
      <c r="E15" s="1070" t="s">
        <v>1475</v>
      </c>
      <c r="F15" s="271"/>
      <c r="G15" s="383"/>
      <c r="H15" s="383"/>
      <c r="I15" s="300"/>
    </row>
    <row r="16" spans="2:10">
      <c r="B16" s="1245"/>
      <c r="C16" s="1071" t="s">
        <v>636</v>
      </c>
      <c r="D16" s="1071" t="s">
        <v>1040</v>
      </c>
      <c r="E16" s="1072" t="s">
        <v>1758</v>
      </c>
      <c r="F16" s="306"/>
      <c r="G16" s="384"/>
      <c r="H16" s="384"/>
      <c r="I16" s="304"/>
    </row>
    <row r="17" spans="2:9" ht="17.25" customHeight="1" thickBot="1">
      <c r="B17" s="1228" t="s">
        <v>1041</v>
      </c>
      <c r="C17" s="1228"/>
      <c r="D17" s="1228"/>
      <c r="E17" s="900"/>
      <c r="F17" s="381"/>
      <c r="G17" s="381"/>
      <c r="H17" s="381"/>
      <c r="I17" s="382"/>
    </row>
    <row r="18" spans="2:9" ht="98">
      <c r="B18" s="1244" t="s">
        <v>623</v>
      </c>
      <c r="C18" s="1068" t="s">
        <v>640</v>
      </c>
      <c r="D18" s="1068" t="s">
        <v>1042</v>
      </c>
      <c r="E18" s="1154" t="s">
        <v>1476</v>
      </c>
      <c r="F18" s="1020"/>
      <c r="G18" s="1073"/>
      <c r="H18" s="1073"/>
      <c r="I18" s="300"/>
    </row>
    <row r="19" spans="2:9" ht="85.5" customHeight="1">
      <c r="B19" s="1245"/>
      <c r="C19" s="1068" t="s">
        <v>643</v>
      </c>
      <c r="D19" s="1068" t="s">
        <v>1043</v>
      </c>
      <c r="E19" s="1074" t="s">
        <v>1477</v>
      </c>
      <c r="F19" s="1020" t="s">
        <v>1044</v>
      </c>
      <c r="G19" s="1073" t="s">
        <v>1045</v>
      </c>
      <c r="H19" s="1073" t="s">
        <v>1046</v>
      </c>
      <c r="I19" s="300"/>
    </row>
    <row r="20" spans="2:9" ht="66" customHeight="1">
      <c r="B20" s="1245"/>
      <c r="C20" s="1071" t="s">
        <v>647</v>
      </c>
      <c r="D20" s="1071" t="s">
        <v>1047</v>
      </c>
      <c r="E20" s="1072" t="s">
        <v>1477</v>
      </c>
      <c r="F20" s="1075" t="s">
        <v>1048</v>
      </c>
      <c r="G20" s="1076" t="s">
        <v>1045</v>
      </c>
      <c r="H20" s="1076" t="s">
        <v>1049</v>
      </c>
      <c r="I20" s="304"/>
    </row>
    <row r="21" spans="2:9" ht="17" thickBot="1">
      <c r="B21" s="1228" t="s">
        <v>649</v>
      </c>
      <c r="C21" s="1228"/>
      <c r="D21" s="1228"/>
      <c r="E21" s="900"/>
      <c r="F21" s="897"/>
      <c r="G21" s="894"/>
      <c r="H21" s="894"/>
      <c r="I21" s="898"/>
    </row>
    <row r="22" spans="2:9" ht="56">
      <c r="B22" s="1244" t="s">
        <v>623</v>
      </c>
      <c r="C22" s="1068" t="s">
        <v>650</v>
      </c>
      <c r="D22" s="1068" t="s">
        <v>651</v>
      </c>
      <c r="E22" s="1069" t="s">
        <v>1478</v>
      </c>
      <c r="F22" s="1020"/>
      <c r="G22" s="1073"/>
      <c r="H22" s="1073"/>
      <c r="I22" s="300"/>
    </row>
    <row r="23" spans="2:9" ht="28">
      <c r="B23" s="1245"/>
      <c r="C23" s="1068" t="s">
        <v>653</v>
      </c>
      <c r="D23" s="1068" t="s">
        <v>1050</v>
      </c>
      <c r="E23" s="1069" t="s">
        <v>1479</v>
      </c>
      <c r="F23" s="1020"/>
      <c r="G23" s="1073"/>
      <c r="H23" s="1073"/>
      <c r="I23" s="300"/>
    </row>
    <row r="24" spans="2:9">
      <c r="B24" s="1245"/>
      <c r="C24" s="1068" t="s">
        <v>656</v>
      </c>
      <c r="D24" s="1068" t="s">
        <v>1051</v>
      </c>
      <c r="E24" s="1069" t="s">
        <v>1480</v>
      </c>
      <c r="F24" s="1020"/>
      <c r="G24" s="1073"/>
      <c r="H24" s="1073"/>
      <c r="I24" s="300"/>
    </row>
    <row r="25" spans="2:9" ht="98">
      <c r="B25" s="1245"/>
      <c r="C25" s="1068" t="s">
        <v>659</v>
      </c>
      <c r="D25" s="1068" t="s">
        <v>1052</v>
      </c>
      <c r="E25" s="1069" t="s">
        <v>1481</v>
      </c>
      <c r="F25" s="1020"/>
      <c r="G25" s="1073"/>
      <c r="H25" s="1073"/>
      <c r="I25" s="300"/>
    </row>
    <row r="26" spans="2:9" ht="56">
      <c r="B26" s="1245"/>
      <c r="C26" s="1068" t="s">
        <v>662</v>
      </c>
      <c r="D26" s="1068" t="s">
        <v>663</v>
      </c>
      <c r="E26" s="1069" t="s">
        <v>1482</v>
      </c>
      <c r="F26" s="1020"/>
      <c r="G26" s="1073"/>
      <c r="H26" s="1073"/>
      <c r="I26" s="300"/>
    </row>
    <row r="27" spans="2:9" ht="28">
      <c r="B27" s="1245"/>
      <c r="C27" s="1068" t="s">
        <v>665</v>
      </c>
      <c r="D27" s="1068" t="s">
        <v>1053</v>
      </c>
      <c r="E27" s="1069" t="s">
        <v>1483</v>
      </c>
      <c r="F27" s="1020"/>
      <c r="G27" s="1073"/>
      <c r="H27" s="1073"/>
      <c r="I27" s="300"/>
    </row>
    <row r="28" spans="2:9" ht="56">
      <c r="B28" s="1245"/>
      <c r="C28" s="1068" t="s">
        <v>668</v>
      </c>
      <c r="D28" s="1068" t="s">
        <v>669</v>
      </c>
      <c r="E28" s="1069" t="s">
        <v>1484</v>
      </c>
      <c r="F28" s="1020"/>
      <c r="G28" s="1073"/>
      <c r="H28" s="1073"/>
      <c r="I28" s="300"/>
    </row>
    <row r="29" spans="2:9" ht="46" customHeight="1">
      <c r="B29" s="1245"/>
      <c r="C29" s="1068" t="s">
        <v>671</v>
      </c>
      <c r="D29" s="1068" t="s">
        <v>1054</v>
      </c>
      <c r="E29" s="1069" t="s">
        <v>521</v>
      </c>
      <c r="F29" s="1020" t="s">
        <v>1055</v>
      </c>
      <c r="G29" s="1073" t="s">
        <v>1056</v>
      </c>
      <c r="H29" s="1073" t="s">
        <v>1057</v>
      </c>
      <c r="I29" s="300"/>
    </row>
    <row r="30" spans="2:9">
      <c r="B30" s="1245"/>
      <c r="C30" s="1068" t="s">
        <v>674</v>
      </c>
      <c r="D30" s="1068" t="s">
        <v>1058</v>
      </c>
      <c r="E30" s="1069" t="s">
        <v>1480</v>
      </c>
      <c r="F30" s="1020"/>
      <c r="G30" s="1073"/>
      <c r="H30" s="1073"/>
      <c r="I30" s="300"/>
    </row>
    <row r="31" spans="2:9" ht="28">
      <c r="B31" s="1245"/>
      <c r="C31" s="1068" t="s">
        <v>676</v>
      </c>
      <c r="D31" s="1068" t="s">
        <v>1059</v>
      </c>
      <c r="E31" s="1069" t="s">
        <v>1480</v>
      </c>
      <c r="F31" s="1020"/>
      <c r="G31" s="1073"/>
      <c r="H31" s="1073"/>
      <c r="I31" s="300"/>
    </row>
    <row r="32" spans="2:9" ht="56">
      <c r="B32" s="1245"/>
      <c r="C32" s="300" t="s">
        <v>678</v>
      </c>
      <c r="D32" s="1068" t="s">
        <v>679</v>
      </c>
      <c r="E32" s="290" t="s">
        <v>1660</v>
      </c>
      <c r="F32" s="271"/>
      <c r="G32" s="383"/>
      <c r="H32" s="383"/>
      <c r="I32" s="300"/>
    </row>
    <row r="33" spans="2:9" ht="42">
      <c r="B33" s="1245"/>
      <c r="C33" s="300" t="s">
        <v>681</v>
      </c>
      <c r="D33" s="1068" t="s">
        <v>682</v>
      </c>
      <c r="E33" s="290" t="s">
        <v>1661</v>
      </c>
      <c r="F33" s="271"/>
      <c r="G33" s="383"/>
      <c r="H33" s="383"/>
      <c r="I33" s="300"/>
    </row>
    <row r="34" spans="2:9" ht="168">
      <c r="B34" s="1245"/>
      <c r="C34" s="304" t="s">
        <v>684</v>
      </c>
      <c r="D34" s="1068" t="s">
        <v>682</v>
      </c>
      <c r="E34" s="290" t="s">
        <v>1662</v>
      </c>
      <c r="F34" s="1077" t="s">
        <v>1060</v>
      </c>
      <c r="G34" s="1078" t="s">
        <v>1061</v>
      </c>
      <c r="H34" s="1078" t="s">
        <v>687</v>
      </c>
      <c r="I34" s="896"/>
    </row>
    <row r="35" spans="2:9" ht="17" thickBot="1">
      <c r="B35" s="1228" t="s">
        <v>1062</v>
      </c>
      <c r="C35" s="1228"/>
      <c r="D35" s="1228"/>
      <c r="E35" s="302"/>
      <c r="F35" s="385"/>
      <c r="G35" s="385"/>
      <c r="H35" s="385"/>
      <c r="I35" s="385"/>
    </row>
    <row r="36" spans="2:9" ht="112">
      <c r="B36" s="1243" t="s">
        <v>623</v>
      </c>
      <c r="C36" s="1068" t="s">
        <v>689</v>
      </c>
      <c r="D36" s="1068" t="s">
        <v>1063</v>
      </c>
      <c r="E36" s="1079" t="s">
        <v>1485</v>
      </c>
      <c r="F36" s="1020"/>
      <c r="G36" s="1073"/>
      <c r="H36" s="1073"/>
      <c r="I36" s="1068" t="s">
        <v>692</v>
      </c>
    </row>
    <row r="37" spans="2:9" ht="112">
      <c r="B37" s="1230"/>
      <c r="C37" s="1068" t="s">
        <v>693</v>
      </c>
      <c r="D37" s="1068" t="s">
        <v>1064</v>
      </c>
      <c r="E37" s="1069" t="s">
        <v>1486</v>
      </c>
      <c r="F37" s="1020"/>
      <c r="G37" s="1073"/>
      <c r="H37" s="1073"/>
      <c r="I37" s="1068" t="s">
        <v>696</v>
      </c>
    </row>
    <row r="38" spans="2:9" ht="85" customHeight="1">
      <c r="B38" s="1230"/>
      <c r="C38" s="1068" t="s">
        <v>697</v>
      </c>
      <c r="D38" s="1068" t="s">
        <v>1065</v>
      </c>
      <c r="E38" s="1069" t="s">
        <v>1487</v>
      </c>
      <c r="F38" s="1020"/>
      <c r="G38" s="1073"/>
      <c r="H38" s="1073"/>
      <c r="I38" s="1068"/>
    </row>
    <row r="39" spans="2:9" ht="70" customHeight="1">
      <c r="B39" s="1230"/>
      <c r="C39" s="1068" t="s">
        <v>699</v>
      </c>
      <c r="D39" s="1068" t="s">
        <v>1066</v>
      </c>
      <c r="E39" s="1069" t="s">
        <v>1488</v>
      </c>
      <c r="F39" s="1020"/>
      <c r="G39" s="1073"/>
      <c r="H39" s="1073"/>
      <c r="I39" s="1068"/>
    </row>
    <row r="40" spans="2:9" ht="28">
      <c r="B40" s="1230"/>
      <c r="C40" s="1068" t="s">
        <v>701</v>
      </c>
      <c r="D40" s="1068" t="s">
        <v>1067</v>
      </c>
      <c r="E40" s="1069" t="s">
        <v>1470</v>
      </c>
      <c r="F40" s="1020"/>
      <c r="G40" s="1073"/>
      <c r="H40" s="1073"/>
      <c r="I40" s="1068"/>
    </row>
    <row r="41" spans="2:9" ht="154">
      <c r="B41" s="1230"/>
      <c r="C41" s="1068" t="s">
        <v>704</v>
      </c>
      <c r="D41" s="1068" t="s">
        <v>1068</v>
      </c>
      <c r="E41" s="1069" t="s">
        <v>1489</v>
      </c>
      <c r="F41" s="1020"/>
      <c r="G41" s="1073"/>
      <c r="H41" s="1073"/>
      <c r="I41" s="1068" t="s">
        <v>707</v>
      </c>
    </row>
    <row r="42" spans="2:9" ht="42">
      <c r="B42" s="1230"/>
      <c r="C42" s="1071" t="s">
        <v>708</v>
      </c>
      <c r="D42" s="1071" t="s">
        <v>1069</v>
      </c>
      <c r="E42" s="1072" t="s">
        <v>1490</v>
      </c>
      <c r="F42" s="1075"/>
      <c r="G42" s="1080"/>
      <c r="H42" s="1080"/>
      <c r="I42" s="1071"/>
    </row>
    <row r="43" spans="2:9" ht="17.25" customHeight="1" thickBot="1">
      <c r="B43" s="1228" t="s">
        <v>1070</v>
      </c>
      <c r="C43" s="1228"/>
      <c r="D43" s="1228"/>
      <c r="E43" s="900"/>
      <c r="F43" s="381"/>
      <c r="G43" s="381"/>
      <c r="H43" s="381"/>
      <c r="I43" s="382"/>
    </row>
    <row r="44" spans="2:9" ht="98">
      <c r="B44" s="1244" t="s">
        <v>623</v>
      </c>
      <c r="C44" s="1068" t="s">
        <v>712</v>
      </c>
      <c r="D44" s="1068" t="s">
        <v>1071</v>
      </c>
      <c r="E44" s="1069" t="s">
        <v>1491</v>
      </c>
      <c r="F44" s="1020"/>
      <c r="G44" s="1073"/>
      <c r="H44" s="1073"/>
      <c r="I44" s="1068"/>
    </row>
    <row r="45" spans="2:9" ht="409.5" customHeight="1">
      <c r="B45" s="1245"/>
      <c r="C45" s="1247" t="s">
        <v>715</v>
      </c>
      <c r="D45" s="1247" t="s">
        <v>1072</v>
      </c>
      <c r="E45" s="1237" t="s">
        <v>1492</v>
      </c>
      <c r="F45" s="1239"/>
      <c r="G45" s="1239"/>
      <c r="H45" s="1241" t="s">
        <v>1073</v>
      </c>
      <c r="I45" s="1226" t="s">
        <v>719</v>
      </c>
    </row>
    <row r="46" spans="2:9" ht="55" customHeight="1">
      <c r="B46" s="1246"/>
      <c r="C46" s="1248"/>
      <c r="D46" s="1248"/>
      <c r="E46" s="1238"/>
      <c r="F46" s="1240"/>
      <c r="G46" s="1240"/>
      <c r="H46" s="1242"/>
      <c r="I46" s="1227"/>
    </row>
    <row r="47" spans="2:9" s="294" customFormat="1">
      <c r="B47" s="319" t="s">
        <v>720</v>
      </c>
      <c r="C47" s="320"/>
      <c r="D47" s="320"/>
      <c r="E47" s="901"/>
      <c r="F47" s="321"/>
      <c r="G47" s="386"/>
      <c r="H47" s="386"/>
      <c r="I47" s="321"/>
    </row>
    <row r="48" spans="2:9" ht="17.25" customHeight="1" thickBot="1">
      <c r="B48" s="1228" t="s">
        <v>721</v>
      </c>
      <c r="C48" s="1228"/>
      <c r="D48" s="1228"/>
      <c r="E48" s="900"/>
      <c r="F48" s="381"/>
      <c r="G48" s="381"/>
      <c r="H48" s="381"/>
      <c r="I48" s="382"/>
    </row>
    <row r="49" spans="2:9" ht="42">
      <c r="B49" s="1243" t="s">
        <v>722</v>
      </c>
      <c r="C49" s="1068" t="s">
        <v>723</v>
      </c>
      <c r="D49" s="1068" t="s">
        <v>724</v>
      </c>
      <c r="E49" s="1069" t="s">
        <v>1493</v>
      </c>
      <c r="F49" s="1020"/>
      <c r="G49" s="1073"/>
      <c r="H49" s="1073"/>
      <c r="I49" s="1068"/>
    </row>
    <row r="50" spans="2:9" ht="42">
      <c r="B50" s="1230"/>
      <c r="C50" s="1068" t="s">
        <v>726</v>
      </c>
      <c r="D50" s="1068" t="s">
        <v>727</v>
      </c>
      <c r="E50" s="1069" t="s">
        <v>1494</v>
      </c>
      <c r="F50" s="1020"/>
      <c r="G50" s="1073"/>
      <c r="H50" s="1073"/>
      <c r="I50" s="1068"/>
    </row>
    <row r="51" spans="2:9" ht="332">
      <c r="B51" s="1230"/>
      <c r="C51" s="1071" t="s">
        <v>729</v>
      </c>
      <c r="D51" s="1071" t="s">
        <v>1074</v>
      </c>
      <c r="E51" s="1072" t="s">
        <v>1495</v>
      </c>
      <c r="F51" s="1075"/>
      <c r="G51" s="1080"/>
      <c r="H51" s="1080"/>
      <c r="I51" s="1082" t="s">
        <v>732</v>
      </c>
    </row>
    <row r="52" spans="2:9" s="293" customFormat="1" ht="18">
      <c r="B52" s="319" t="s">
        <v>733</v>
      </c>
      <c r="C52" s="319"/>
      <c r="D52" s="319"/>
      <c r="E52" s="902"/>
      <c r="F52" s="319"/>
      <c r="G52" s="319"/>
      <c r="H52" s="319"/>
      <c r="I52" s="319"/>
    </row>
    <row r="53" spans="2:9" ht="17" thickBot="1">
      <c r="B53" s="1228" t="s">
        <v>1075</v>
      </c>
      <c r="C53" s="1228"/>
      <c r="D53" s="1228"/>
      <c r="E53" s="900"/>
      <c r="F53" s="381"/>
      <c r="G53" s="381"/>
      <c r="H53" s="381"/>
      <c r="I53" s="382"/>
    </row>
    <row r="54" spans="2:9" ht="75" customHeight="1">
      <c r="B54" s="1083" t="s">
        <v>722</v>
      </c>
      <c r="C54" s="1068" t="s">
        <v>729</v>
      </c>
      <c r="D54" s="1068" t="s">
        <v>1074</v>
      </c>
      <c r="E54" s="1069" t="s">
        <v>1546</v>
      </c>
      <c r="F54" s="1020"/>
      <c r="G54" s="1073"/>
      <c r="H54" s="1073"/>
      <c r="I54" s="1068"/>
    </row>
    <row r="55" spans="2:9" ht="42">
      <c r="B55" s="1233" t="s">
        <v>736</v>
      </c>
      <c r="C55" s="1068" t="s">
        <v>737</v>
      </c>
      <c r="D55" s="1068" t="s">
        <v>738</v>
      </c>
      <c r="E55" s="1069" t="s">
        <v>1547</v>
      </c>
      <c r="F55" s="1020" t="s">
        <v>1076</v>
      </c>
      <c r="G55" s="1076" t="s">
        <v>1045</v>
      </c>
      <c r="H55" s="1073" t="s">
        <v>1077</v>
      </c>
      <c r="I55" s="1068"/>
    </row>
    <row r="56" spans="2:9" ht="70">
      <c r="B56" s="1230"/>
      <c r="C56" s="1068" t="s">
        <v>740</v>
      </c>
      <c r="D56" s="1068" t="s">
        <v>741</v>
      </c>
      <c r="E56" s="1069" t="s">
        <v>1548</v>
      </c>
      <c r="F56" s="1020" t="s">
        <v>1471</v>
      </c>
      <c r="G56" s="1073" t="s">
        <v>1078</v>
      </c>
      <c r="H56" s="1073" t="s">
        <v>1079</v>
      </c>
      <c r="I56" s="1068" t="s">
        <v>696</v>
      </c>
    </row>
    <row r="57" spans="2:9" ht="28">
      <c r="B57" s="1230"/>
      <c r="C57" s="1068" t="s">
        <v>744</v>
      </c>
      <c r="D57" s="1068" t="s">
        <v>745</v>
      </c>
      <c r="E57" s="1069" t="s">
        <v>1474</v>
      </c>
      <c r="F57" s="1020"/>
      <c r="G57" s="1073"/>
      <c r="H57" s="1073"/>
      <c r="I57" s="1068"/>
    </row>
    <row r="58" spans="2:9">
      <c r="B58" s="1230"/>
      <c r="C58" s="1071" t="s">
        <v>746</v>
      </c>
      <c r="D58" s="1071" t="s">
        <v>747</v>
      </c>
      <c r="E58" s="1072" t="s">
        <v>1549</v>
      </c>
      <c r="F58" s="1075"/>
      <c r="G58" s="1080"/>
      <c r="H58" s="1080"/>
      <c r="I58" s="1071"/>
    </row>
    <row r="59" spans="2:9" ht="17.25" customHeight="1" thickBot="1">
      <c r="B59" s="1228" t="s">
        <v>749</v>
      </c>
      <c r="C59" s="1228"/>
      <c r="D59" s="1228"/>
      <c r="E59" s="900"/>
      <c r="F59" s="381"/>
      <c r="G59" s="381"/>
      <c r="H59" s="381"/>
      <c r="I59" s="382"/>
    </row>
    <row r="60" spans="2:9" ht="84">
      <c r="B60" s="1083" t="s">
        <v>722</v>
      </c>
      <c r="C60" s="1068" t="s">
        <v>729</v>
      </c>
      <c r="D60" s="1068" t="s">
        <v>1074</v>
      </c>
      <c r="E60" s="1069" t="s">
        <v>1550</v>
      </c>
      <c r="F60" s="1020"/>
      <c r="G60" s="1073"/>
      <c r="H60" s="1073"/>
      <c r="I60" s="1068"/>
    </row>
    <row r="61" spans="2:9" ht="70">
      <c r="B61" s="1234" t="s">
        <v>751</v>
      </c>
      <c r="C61" s="1068" t="s">
        <v>752</v>
      </c>
      <c r="D61" s="1068" t="s">
        <v>753</v>
      </c>
      <c r="E61" s="1069" t="s">
        <v>1551</v>
      </c>
      <c r="F61" s="1020"/>
      <c r="G61" s="1073"/>
      <c r="H61" s="1073"/>
      <c r="I61" s="1068" t="s">
        <v>755</v>
      </c>
    </row>
    <row r="62" spans="2:9" ht="98">
      <c r="B62" s="1224"/>
      <c r="C62" s="1071" t="s">
        <v>756</v>
      </c>
      <c r="D62" s="1071" t="s">
        <v>757</v>
      </c>
      <c r="E62" s="1072" t="s">
        <v>1552</v>
      </c>
      <c r="F62" s="1075"/>
      <c r="G62" s="1080"/>
      <c r="H62" s="1080"/>
      <c r="I62" s="1071"/>
    </row>
    <row r="63" spans="2:9" ht="17" thickBot="1">
      <c r="B63" s="1228" t="s">
        <v>759</v>
      </c>
      <c r="C63" s="1228"/>
      <c r="D63" s="1228"/>
      <c r="E63" s="900"/>
      <c r="F63" s="381"/>
      <c r="G63" s="381"/>
      <c r="H63" s="381"/>
      <c r="I63" s="382"/>
    </row>
    <row r="64" spans="2:9" ht="42">
      <c r="B64" s="1083" t="s">
        <v>722</v>
      </c>
      <c r="C64" s="1068" t="s">
        <v>729</v>
      </c>
      <c r="D64" s="1068" t="s">
        <v>1074</v>
      </c>
      <c r="E64" s="1069" t="s">
        <v>1496</v>
      </c>
      <c r="F64" s="1020"/>
      <c r="G64" s="383"/>
      <c r="H64" s="383"/>
      <c r="I64" s="300"/>
    </row>
    <row r="65" spans="2:9" ht="84">
      <c r="B65" s="1084" t="s">
        <v>761</v>
      </c>
      <c r="C65" s="1071" t="s">
        <v>762</v>
      </c>
      <c r="D65" s="1071" t="s">
        <v>1080</v>
      </c>
      <c r="E65" s="1072" t="s">
        <v>1081</v>
      </c>
      <c r="F65" s="1075"/>
      <c r="G65" s="384"/>
      <c r="H65" s="384"/>
      <c r="I65" s="304"/>
    </row>
    <row r="66" spans="2:9" ht="17" thickBot="1">
      <c r="B66" s="1228" t="s">
        <v>1082</v>
      </c>
      <c r="C66" s="1228"/>
      <c r="D66" s="1228"/>
      <c r="E66" s="900"/>
      <c r="F66" s="381"/>
      <c r="G66" s="381"/>
      <c r="H66" s="381"/>
      <c r="I66" s="382"/>
    </row>
    <row r="67" spans="2:9" ht="98">
      <c r="B67" s="1083" t="s">
        <v>722</v>
      </c>
      <c r="C67" s="1068" t="s">
        <v>729</v>
      </c>
      <c r="D67" s="1068" t="s">
        <v>1074</v>
      </c>
      <c r="E67" s="1069" t="s">
        <v>1497</v>
      </c>
      <c r="F67" s="1020"/>
      <c r="G67" s="1073"/>
      <c r="H67" s="1073"/>
      <c r="I67" s="1068" t="s">
        <v>767</v>
      </c>
    </row>
    <row r="68" spans="2:9" ht="84">
      <c r="B68" s="1234" t="s">
        <v>1083</v>
      </c>
      <c r="C68" s="1071" t="s">
        <v>769</v>
      </c>
      <c r="D68" s="1071" t="s">
        <v>770</v>
      </c>
      <c r="E68" s="1072" t="s">
        <v>1498</v>
      </c>
      <c r="F68" s="1075" t="s">
        <v>1084</v>
      </c>
      <c r="G68" s="1080" t="s">
        <v>1085</v>
      </c>
      <c r="H68" s="1080" t="s">
        <v>772</v>
      </c>
      <c r="I68" s="1071" t="s">
        <v>773</v>
      </c>
    </row>
    <row r="69" spans="2:9" ht="70">
      <c r="B69" s="1224"/>
      <c r="C69" s="1068" t="s">
        <v>774</v>
      </c>
      <c r="D69" s="1068" t="s">
        <v>775</v>
      </c>
      <c r="E69" s="1069" t="s">
        <v>1499</v>
      </c>
      <c r="F69" s="1020" t="s">
        <v>1086</v>
      </c>
      <c r="G69" s="1073" t="s">
        <v>1087</v>
      </c>
      <c r="H69" s="1073" t="s">
        <v>777</v>
      </c>
      <c r="I69" s="1068"/>
    </row>
    <row r="70" spans="2:9" ht="28">
      <c r="B70" s="1224"/>
      <c r="C70" s="1071" t="s">
        <v>778</v>
      </c>
      <c r="D70" s="1071" t="s">
        <v>779</v>
      </c>
      <c r="E70" s="1072" t="s">
        <v>1500</v>
      </c>
      <c r="F70" s="1075"/>
      <c r="G70" s="1080"/>
      <c r="H70" s="1080"/>
      <c r="I70" s="1071"/>
    </row>
    <row r="71" spans="2:9" ht="17.25" customHeight="1" thickBot="1">
      <c r="B71" s="1228" t="s">
        <v>780</v>
      </c>
      <c r="C71" s="1228"/>
      <c r="D71" s="1228"/>
      <c r="E71" s="900"/>
      <c r="F71" s="381"/>
      <c r="G71" s="381"/>
      <c r="H71" s="381"/>
      <c r="I71" s="382"/>
    </row>
    <row r="72" spans="2:9" ht="98">
      <c r="B72" s="1083" t="s">
        <v>722</v>
      </c>
      <c r="C72" s="1068" t="s">
        <v>729</v>
      </c>
      <c r="D72" s="1068" t="s">
        <v>1074</v>
      </c>
      <c r="E72" s="1069" t="s">
        <v>1497</v>
      </c>
      <c r="F72" s="1020"/>
      <c r="G72" s="1073"/>
      <c r="H72" s="1073"/>
      <c r="I72" s="1068" t="s">
        <v>767</v>
      </c>
    </row>
    <row r="73" spans="2:9" ht="84">
      <c r="B73" s="1084" t="s">
        <v>781</v>
      </c>
      <c r="C73" s="1071" t="s">
        <v>782</v>
      </c>
      <c r="D73" s="1071" t="s">
        <v>783</v>
      </c>
      <c r="E73" s="1072" t="s">
        <v>1498</v>
      </c>
      <c r="F73" s="1075"/>
      <c r="G73" s="1080"/>
      <c r="H73" s="1080"/>
      <c r="I73" s="1071" t="s">
        <v>773</v>
      </c>
    </row>
    <row r="74" spans="2:9" ht="17" thickBot="1">
      <c r="B74" s="1228" t="s">
        <v>784</v>
      </c>
      <c r="C74" s="1228"/>
      <c r="D74" s="1228"/>
      <c r="E74" s="900"/>
      <c r="F74" s="381"/>
      <c r="G74" s="381"/>
      <c r="H74" s="381"/>
      <c r="I74" s="382"/>
    </row>
    <row r="75" spans="2:9" ht="238">
      <c r="B75" s="1083" t="s">
        <v>722</v>
      </c>
      <c r="C75" s="1068" t="s">
        <v>729</v>
      </c>
      <c r="D75" s="1068" t="s">
        <v>1074</v>
      </c>
      <c r="E75" s="1069" t="s">
        <v>1501</v>
      </c>
      <c r="F75" s="1020"/>
      <c r="G75" s="1073"/>
      <c r="H75" s="1073"/>
      <c r="I75" s="1068" t="s">
        <v>786</v>
      </c>
    </row>
    <row r="76" spans="2:9" ht="252">
      <c r="B76" s="1235" t="s">
        <v>787</v>
      </c>
      <c r="C76" s="1071" t="s">
        <v>788</v>
      </c>
      <c r="D76" s="1071" t="s">
        <v>789</v>
      </c>
      <c r="E76" s="1072" t="s">
        <v>521</v>
      </c>
      <c r="F76" s="1075" t="s">
        <v>788</v>
      </c>
      <c r="G76" s="1073" t="s">
        <v>1045</v>
      </c>
      <c r="H76" s="1080" t="s">
        <v>790</v>
      </c>
      <c r="I76" s="1071" t="s">
        <v>791</v>
      </c>
    </row>
    <row r="77" spans="2:9" ht="140">
      <c r="B77" s="1236"/>
      <c r="C77" s="1085" t="s">
        <v>792</v>
      </c>
      <c r="D77" s="1085" t="s">
        <v>793</v>
      </c>
      <c r="E77" s="1086" t="s">
        <v>521</v>
      </c>
      <c r="F77" s="1087" t="s">
        <v>792</v>
      </c>
      <c r="G77" s="1076" t="s">
        <v>1045</v>
      </c>
      <c r="H77" s="1088" t="s">
        <v>1502</v>
      </c>
      <c r="I77" s="1085"/>
    </row>
    <row r="78" spans="2:9" ht="252">
      <c r="B78" s="1236"/>
      <c r="C78" s="1071" t="s">
        <v>795</v>
      </c>
      <c r="D78" s="1089" t="s">
        <v>796</v>
      </c>
      <c r="E78" s="1069" t="s">
        <v>1553</v>
      </c>
      <c r="F78" s="1075" t="s">
        <v>1088</v>
      </c>
      <c r="G78" s="1090" t="s">
        <v>1089</v>
      </c>
      <c r="H78" s="1091" t="s">
        <v>1503</v>
      </c>
      <c r="I78" s="1089" t="s">
        <v>791</v>
      </c>
    </row>
    <row r="79" spans="2:9" ht="17" thickBot="1">
      <c r="B79" s="1228" t="s">
        <v>799</v>
      </c>
      <c r="C79" s="1228"/>
      <c r="D79" s="1228"/>
      <c r="E79" s="900"/>
      <c r="F79" s="899"/>
      <c r="G79" s="381"/>
      <c r="H79" s="381"/>
      <c r="I79" s="382"/>
    </row>
    <row r="80" spans="2:9" ht="238">
      <c r="B80" s="1083" t="s">
        <v>722</v>
      </c>
      <c r="C80" s="1068" t="s">
        <v>729</v>
      </c>
      <c r="D80" s="1068" t="s">
        <v>1074</v>
      </c>
      <c r="E80" s="1069" t="s">
        <v>1504</v>
      </c>
      <c r="F80" s="1020"/>
      <c r="G80" s="1073"/>
      <c r="H80" s="1073"/>
      <c r="I80" s="1068" t="s">
        <v>786</v>
      </c>
    </row>
    <row r="81" spans="2:9" ht="252">
      <c r="B81" s="1233" t="s">
        <v>801</v>
      </c>
      <c r="C81" s="1068" t="s">
        <v>802</v>
      </c>
      <c r="D81" s="1068" t="s">
        <v>803</v>
      </c>
      <c r="E81" s="1069" t="s">
        <v>1505</v>
      </c>
      <c r="F81" s="1020" t="s">
        <v>1090</v>
      </c>
      <c r="G81" s="1073" t="s">
        <v>1089</v>
      </c>
      <c r="H81" s="1073" t="s">
        <v>1506</v>
      </c>
      <c r="I81" s="1068" t="s">
        <v>791</v>
      </c>
    </row>
    <row r="82" spans="2:9" ht="42">
      <c r="B82" s="1230"/>
      <c r="C82" s="1068" t="s">
        <v>806</v>
      </c>
      <c r="D82" s="1068" t="s">
        <v>807</v>
      </c>
      <c r="E82" s="1069" t="s">
        <v>521</v>
      </c>
      <c r="F82" s="1020" t="s">
        <v>806</v>
      </c>
      <c r="G82" s="1076" t="s">
        <v>1045</v>
      </c>
      <c r="H82" s="1073" t="s">
        <v>1091</v>
      </c>
      <c r="I82" s="1068"/>
    </row>
    <row r="83" spans="2:9" ht="28">
      <c r="B83" s="1230"/>
      <c r="C83" s="1068" t="s">
        <v>809</v>
      </c>
      <c r="D83" s="1068" t="s">
        <v>810</v>
      </c>
      <c r="E83" s="1069" t="s">
        <v>1507</v>
      </c>
      <c r="F83" s="1020"/>
      <c r="G83" s="1073"/>
      <c r="H83" s="1073"/>
      <c r="I83" s="1068"/>
    </row>
    <row r="84" spans="2:9" ht="28">
      <c r="B84" s="1230"/>
      <c r="C84" s="1085" t="s">
        <v>812</v>
      </c>
      <c r="D84" s="1085" t="s">
        <v>813</v>
      </c>
      <c r="E84" s="1086" t="s">
        <v>1507</v>
      </c>
      <c r="F84" s="1087"/>
      <c r="G84" s="1088"/>
      <c r="H84" s="1088"/>
      <c r="I84" s="1085"/>
    </row>
    <row r="85" spans="2:9" ht="28">
      <c r="B85" s="1230"/>
      <c r="C85" s="1071" t="s">
        <v>815</v>
      </c>
      <c r="D85" s="1071" t="s">
        <v>816</v>
      </c>
      <c r="E85" s="1072" t="s">
        <v>1508</v>
      </c>
      <c r="F85" s="1075"/>
      <c r="G85" s="1080"/>
      <c r="H85" s="1080"/>
      <c r="I85" s="1071"/>
    </row>
    <row r="86" spans="2:9" ht="17" thickBot="1">
      <c r="B86" s="1228" t="s">
        <v>817</v>
      </c>
      <c r="C86" s="1228"/>
      <c r="D86" s="1228"/>
      <c r="E86" s="900"/>
      <c r="F86" s="381"/>
      <c r="G86" s="381"/>
      <c r="H86" s="381"/>
      <c r="I86" s="382"/>
    </row>
    <row r="87" spans="2:9" ht="238">
      <c r="B87" s="1092" t="s">
        <v>722</v>
      </c>
      <c r="C87" s="1068" t="s">
        <v>729</v>
      </c>
      <c r="D87" s="1068" t="s">
        <v>1074</v>
      </c>
      <c r="E87" s="1069" t="s">
        <v>1504</v>
      </c>
      <c r="F87" s="1020"/>
      <c r="G87" s="1073"/>
      <c r="H87" s="1073"/>
      <c r="I87" s="1068" t="s">
        <v>786</v>
      </c>
    </row>
    <row r="88" spans="2:9" ht="252">
      <c r="B88" s="1229" t="s">
        <v>818</v>
      </c>
      <c r="C88" s="1068" t="s">
        <v>819</v>
      </c>
      <c r="D88" s="1068" t="s">
        <v>820</v>
      </c>
      <c r="E88" s="1069" t="s">
        <v>1509</v>
      </c>
      <c r="F88" s="1020"/>
      <c r="G88" s="1073"/>
      <c r="H88" s="1073"/>
      <c r="I88" s="1068" t="s">
        <v>791</v>
      </c>
    </row>
    <row r="89" spans="2:9" ht="42">
      <c r="B89" s="1230"/>
      <c r="C89" s="1068" t="s">
        <v>822</v>
      </c>
      <c r="D89" s="1068" t="s">
        <v>823</v>
      </c>
      <c r="E89" s="1069" t="s">
        <v>1509</v>
      </c>
      <c r="F89" s="1020"/>
      <c r="G89" s="1073"/>
      <c r="H89" s="1073"/>
      <c r="I89" s="1068"/>
    </row>
    <row r="90" spans="2:9" ht="42">
      <c r="B90" s="1230"/>
      <c r="C90" s="1068" t="s">
        <v>824</v>
      </c>
      <c r="D90" s="1068" t="s">
        <v>825</v>
      </c>
      <c r="E90" s="1069" t="s">
        <v>1509</v>
      </c>
      <c r="F90" s="1020"/>
      <c r="G90" s="1073"/>
      <c r="H90" s="1073"/>
      <c r="I90" s="1068"/>
    </row>
    <row r="91" spans="2:9" ht="42">
      <c r="B91" s="1230"/>
      <c r="C91" s="1068" t="s">
        <v>826</v>
      </c>
      <c r="D91" s="1068" t="s">
        <v>827</v>
      </c>
      <c r="E91" s="1069" t="s">
        <v>1509</v>
      </c>
      <c r="F91" s="1020"/>
      <c r="G91" s="1073"/>
      <c r="H91" s="1073"/>
      <c r="I91" s="1068"/>
    </row>
    <row r="92" spans="2:9" ht="42">
      <c r="B92" s="1230"/>
      <c r="C92" s="1068" t="s">
        <v>829</v>
      </c>
      <c r="D92" s="1068" t="s">
        <v>830</v>
      </c>
      <c r="E92" s="1069" t="s">
        <v>1509</v>
      </c>
      <c r="F92" s="1020"/>
      <c r="G92" s="1073"/>
      <c r="H92" s="1073"/>
      <c r="I92" s="1068"/>
    </row>
    <row r="93" spans="2:9" ht="42">
      <c r="B93" s="1230"/>
      <c r="C93" s="1085" t="s">
        <v>832</v>
      </c>
      <c r="D93" s="1085" t="s">
        <v>1092</v>
      </c>
      <c r="E93" s="1086" t="s">
        <v>521</v>
      </c>
      <c r="F93" s="1087" t="s">
        <v>832</v>
      </c>
      <c r="G93" s="1088" t="s">
        <v>1045</v>
      </c>
      <c r="H93" s="1088" t="s">
        <v>834</v>
      </c>
      <c r="I93" s="1085"/>
    </row>
    <row r="94" spans="2:9" ht="42">
      <c r="B94" s="1230"/>
      <c r="C94" s="1071" t="s">
        <v>835</v>
      </c>
      <c r="D94" s="1071" t="s">
        <v>836</v>
      </c>
      <c r="E94" s="1072" t="s">
        <v>521</v>
      </c>
      <c r="F94" s="1075" t="s">
        <v>835</v>
      </c>
      <c r="G94" s="1080" t="s">
        <v>1045</v>
      </c>
      <c r="H94" s="1080" t="s">
        <v>834</v>
      </c>
      <c r="I94" s="1071"/>
    </row>
    <row r="95" spans="2:9" ht="17" thickBot="1">
      <c r="B95" s="1228" t="s">
        <v>837</v>
      </c>
      <c r="C95" s="1228"/>
      <c r="D95" s="1228"/>
      <c r="E95" s="900"/>
      <c r="F95" s="381"/>
      <c r="G95" s="381"/>
      <c r="H95" s="381"/>
      <c r="I95" s="382"/>
    </row>
    <row r="96" spans="2:9" ht="154">
      <c r="B96" s="1093" t="s">
        <v>722</v>
      </c>
      <c r="C96" s="1068" t="s">
        <v>729</v>
      </c>
      <c r="D96" s="1068" t="s">
        <v>1074</v>
      </c>
      <c r="E96" s="1069" t="s">
        <v>1501</v>
      </c>
      <c r="F96" s="1020"/>
      <c r="G96" s="1073"/>
      <c r="H96" s="1073"/>
      <c r="I96" s="1068" t="s">
        <v>838</v>
      </c>
    </row>
    <row r="97" spans="2:9" ht="154">
      <c r="B97" s="1229" t="s">
        <v>1093</v>
      </c>
      <c r="C97" s="1068" t="s">
        <v>840</v>
      </c>
      <c r="D97" s="1068" t="s">
        <v>841</v>
      </c>
      <c r="E97" s="1070" t="s">
        <v>1510</v>
      </c>
      <c r="F97" s="1094" t="s">
        <v>1094</v>
      </c>
      <c r="G97" s="1095" t="s">
        <v>1095</v>
      </c>
      <c r="H97" s="1095" t="s">
        <v>1096</v>
      </c>
      <c r="I97" s="1068" t="s">
        <v>707</v>
      </c>
    </row>
    <row r="98" spans="2:9" ht="154">
      <c r="B98" s="1230"/>
      <c r="C98" s="1068" t="s">
        <v>844</v>
      </c>
      <c r="D98" s="1068" t="s">
        <v>845</v>
      </c>
      <c r="E98" s="1070" t="s">
        <v>1510</v>
      </c>
      <c r="F98" s="1020" t="s">
        <v>1084</v>
      </c>
      <c r="G98" s="1095" t="s">
        <v>1095</v>
      </c>
      <c r="H98" s="1095" t="s">
        <v>1096</v>
      </c>
      <c r="I98" s="1068" t="s">
        <v>707</v>
      </c>
    </row>
    <row r="99" spans="2:9" ht="28">
      <c r="B99" s="1230"/>
      <c r="C99" s="1068" t="s">
        <v>846</v>
      </c>
      <c r="D99" s="1068" t="s">
        <v>847</v>
      </c>
      <c r="E99" s="1096" t="s">
        <v>1510</v>
      </c>
      <c r="F99" s="1020"/>
      <c r="G99" s="1073"/>
      <c r="H99" s="1073"/>
      <c r="I99" s="1068"/>
    </row>
    <row r="100" spans="2:9" ht="56">
      <c r="B100" s="1230"/>
      <c r="C100" s="1085" t="s">
        <v>849</v>
      </c>
      <c r="D100" s="1082" t="s">
        <v>850</v>
      </c>
      <c r="E100" s="1097" t="s">
        <v>1510</v>
      </c>
      <c r="F100" s="1087" t="s">
        <v>1097</v>
      </c>
      <c r="G100" s="1095" t="s">
        <v>1095</v>
      </c>
      <c r="H100" s="1088" t="s">
        <v>1098</v>
      </c>
      <c r="I100" s="1085"/>
    </row>
    <row r="101" spans="2:9" ht="56">
      <c r="B101" s="1230"/>
      <c r="C101" s="1071" t="s">
        <v>852</v>
      </c>
      <c r="D101" s="1098" t="s">
        <v>1099</v>
      </c>
      <c r="E101" s="1099" t="s">
        <v>1510</v>
      </c>
      <c r="F101" s="1101" t="s">
        <v>1097</v>
      </c>
      <c r="G101" s="1076" t="s">
        <v>1095</v>
      </c>
      <c r="H101" s="1088" t="s">
        <v>1098</v>
      </c>
      <c r="I101" s="1071"/>
    </row>
    <row r="102" spans="2:9" ht="17" customHeight="1" thickBot="1">
      <c r="B102" s="1228" t="s">
        <v>855</v>
      </c>
      <c r="C102" s="1232"/>
      <c r="D102" s="1232"/>
      <c r="E102" s="1102"/>
      <c r="F102" s="894"/>
      <c r="G102" s="1100"/>
      <c r="H102" s="895"/>
      <c r="I102" s="382"/>
    </row>
    <row r="103" spans="2:9" ht="244" customHeight="1">
      <c r="B103" s="1067" t="s">
        <v>722</v>
      </c>
      <c r="C103" s="1068" t="s">
        <v>729</v>
      </c>
      <c r="D103" s="1068" t="s">
        <v>1074</v>
      </c>
      <c r="E103" s="1069" t="s">
        <v>1496</v>
      </c>
      <c r="F103" s="1020"/>
      <c r="G103" s="1073"/>
      <c r="H103" s="1073"/>
      <c r="I103" s="1068" t="s">
        <v>786</v>
      </c>
    </row>
    <row r="104" spans="2:9" ht="95.25" customHeight="1">
      <c r="B104" s="1223" t="s">
        <v>856</v>
      </c>
      <c r="C104" s="1082" t="s">
        <v>857</v>
      </c>
      <c r="D104" s="1082" t="s">
        <v>858</v>
      </c>
      <c r="E104" s="1081" t="s">
        <v>1511</v>
      </c>
      <c r="F104" s="1025"/>
      <c r="G104" s="1076"/>
      <c r="H104" s="1076"/>
      <c r="I104" s="1226" t="s">
        <v>786</v>
      </c>
    </row>
    <row r="105" spans="2:9" ht="164.25" customHeight="1">
      <c r="B105" s="1224"/>
      <c r="C105" s="1103" t="s">
        <v>860</v>
      </c>
      <c r="D105" s="1103" t="s">
        <v>861</v>
      </c>
      <c r="E105" s="1104" t="s">
        <v>1512</v>
      </c>
      <c r="F105" s="1105"/>
      <c r="G105" s="1106"/>
      <c r="H105" s="1106"/>
      <c r="I105" s="1227"/>
    </row>
    <row r="106" spans="2:9" ht="17" thickBot="1">
      <c r="B106" s="1228" t="s">
        <v>863</v>
      </c>
      <c r="C106" s="1228"/>
      <c r="D106" s="1228"/>
      <c r="E106" s="900"/>
      <c r="F106" s="381"/>
      <c r="G106" s="381"/>
      <c r="H106" s="381"/>
      <c r="I106" s="382"/>
    </row>
    <row r="107" spans="2:9" ht="196">
      <c r="B107" s="1067" t="s">
        <v>722</v>
      </c>
      <c r="C107" s="1068" t="s">
        <v>729</v>
      </c>
      <c r="D107" s="1068" t="s">
        <v>1074</v>
      </c>
      <c r="E107" s="1069" t="s">
        <v>1513</v>
      </c>
      <c r="F107" s="1020"/>
      <c r="G107" s="1073"/>
      <c r="H107" s="1073"/>
      <c r="I107" s="1068" t="s">
        <v>865</v>
      </c>
    </row>
    <row r="108" spans="2:9" ht="196">
      <c r="B108" s="1229" t="s">
        <v>866</v>
      </c>
      <c r="C108" s="1068" t="s">
        <v>867</v>
      </c>
      <c r="D108" s="1068" t="s">
        <v>1100</v>
      </c>
      <c r="E108" s="1069" t="s">
        <v>1514</v>
      </c>
      <c r="F108" s="1020"/>
      <c r="G108" s="1073"/>
      <c r="H108" s="1073"/>
      <c r="I108" s="1068" t="s">
        <v>865</v>
      </c>
    </row>
    <row r="109" spans="2:9" ht="56">
      <c r="B109" s="1230"/>
      <c r="C109" s="1082" t="s">
        <v>870</v>
      </c>
      <c r="D109" s="1082" t="s">
        <v>871</v>
      </c>
      <c r="E109" s="1081" t="s">
        <v>1515</v>
      </c>
      <c r="F109" s="1025"/>
      <c r="G109" s="1076"/>
      <c r="H109" s="1076"/>
      <c r="I109" s="1082"/>
    </row>
    <row r="110" spans="2:9" ht="112">
      <c r="B110" s="1230"/>
      <c r="C110" s="1103" t="s">
        <v>873</v>
      </c>
      <c r="D110" s="1103" t="s">
        <v>874</v>
      </c>
      <c r="E110" s="1104" t="s">
        <v>1516</v>
      </c>
      <c r="F110" s="1105"/>
      <c r="G110" s="1106"/>
      <c r="H110" s="1106"/>
      <c r="I110" s="1103"/>
    </row>
    <row r="111" spans="2:9" ht="17.25" customHeight="1" thickBot="1">
      <c r="B111" s="1228" t="s">
        <v>876</v>
      </c>
      <c r="C111" s="1228"/>
      <c r="D111" s="1228"/>
      <c r="E111" s="900"/>
      <c r="F111" s="381"/>
      <c r="G111" s="381"/>
      <c r="H111" s="381"/>
      <c r="I111" s="382"/>
    </row>
    <row r="112" spans="2:9" ht="196">
      <c r="B112" s="1067" t="s">
        <v>722</v>
      </c>
      <c r="C112" s="1082" t="s">
        <v>729</v>
      </c>
      <c r="D112" s="1082" t="s">
        <v>1074</v>
      </c>
      <c r="E112" s="1081" t="s">
        <v>1513</v>
      </c>
      <c r="F112" s="1025"/>
      <c r="G112" s="1076"/>
      <c r="H112" s="1076"/>
      <c r="I112" s="1082" t="s">
        <v>865</v>
      </c>
    </row>
    <row r="113" spans="2:9" ht="210">
      <c r="B113" s="1107" t="s">
        <v>878</v>
      </c>
      <c r="C113" s="1103" t="s">
        <v>879</v>
      </c>
      <c r="D113" s="1103" t="s">
        <v>880</v>
      </c>
      <c r="E113" s="1104" t="s">
        <v>881</v>
      </c>
      <c r="F113" s="1105"/>
      <c r="G113" s="1106"/>
      <c r="H113" s="1106"/>
      <c r="I113" s="1103" t="s">
        <v>882</v>
      </c>
    </row>
    <row r="114" spans="2:9" ht="17" thickBot="1">
      <c r="B114" s="1225" t="s">
        <v>1101</v>
      </c>
      <c r="C114" s="1225"/>
      <c r="D114" s="1225"/>
      <c r="E114" s="903"/>
      <c r="F114" s="388"/>
      <c r="G114" s="388"/>
      <c r="H114" s="388"/>
      <c r="I114" s="389"/>
    </row>
    <row r="115" spans="2:9" ht="40.5" customHeight="1">
      <c r="B115" s="1067" t="s">
        <v>722</v>
      </c>
      <c r="C115" s="1068" t="s">
        <v>729</v>
      </c>
      <c r="D115" s="1068" t="s">
        <v>1074</v>
      </c>
      <c r="E115" s="1081" t="s">
        <v>1513</v>
      </c>
      <c r="F115" s="1020"/>
      <c r="G115" s="1073"/>
      <c r="H115" s="1073"/>
      <c r="I115" s="1068"/>
    </row>
    <row r="116" spans="2:9" ht="256.5" customHeight="1">
      <c r="B116" s="1223" t="s">
        <v>1102</v>
      </c>
      <c r="C116" s="1068" t="s">
        <v>886</v>
      </c>
      <c r="D116" s="1068" t="s">
        <v>1103</v>
      </c>
      <c r="E116" s="1069" t="s">
        <v>1517</v>
      </c>
      <c r="F116" s="1020"/>
      <c r="G116" s="1073"/>
      <c r="H116" s="1073"/>
      <c r="I116" s="1068"/>
    </row>
    <row r="117" spans="2:9" ht="28">
      <c r="B117" s="1224"/>
      <c r="C117" s="1068" t="s">
        <v>889</v>
      </c>
      <c r="D117" s="1068" t="s">
        <v>890</v>
      </c>
      <c r="E117" s="1069" t="s">
        <v>1104</v>
      </c>
      <c r="F117" s="1020"/>
      <c r="G117" s="1073"/>
      <c r="H117" s="1073"/>
      <c r="I117" s="1068"/>
    </row>
    <row r="118" spans="2:9" ht="182">
      <c r="B118" s="1224"/>
      <c r="C118" s="1068" t="s">
        <v>892</v>
      </c>
      <c r="D118" s="1068" t="s">
        <v>893</v>
      </c>
      <c r="E118" s="1069" t="s">
        <v>1518</v>
      </c>
      <c r="F118" s="1020"/>
      <c r="G118" s="1073"/>
      <c r="H118" s="1073"/>
      <c r="I118" s="1068"/>
    </row>
    <row r="119" spans="2:9" ht="168">
      <c r="B119" s="1224"/>
      <c r="C119" s="1068" t="s">
        <v>895</v>
      </c>
      <c r="D119" s="1068" t="s">
        <v>1105</v>
      </c>
      <c r="E119" s="1069" t="s">
        <v>1519</v>
      </c>
      <c r="F119" s="1020"/>
      <c r="G119" s="1073"/>
      <c r="H119" s="1073"/>
      <c r="I119" s="1068"/>
    </row>
    <row r="120" spans="2:9" ht="28">
      <c r="B120" s="1224"/>
      <c r="C120" s="1068" t="s">
        <v>898</v>
      </c>
      <c r="D120" s="1068" t="s">
        <v>1106</v>
      </c>
      <c r="E120" s="1069" t="s">
        <v>1520</v>
      </c>
      <c r="F120" s="1020"/>
      <c r="G120" s="1073"/>
      <c r="H120" s="1073"/>
      <c r="I120" s="1068"/>
    </row>
    <row r="121" spans="2:9" ht="189.75" customHeight="1">
      <c r="B121" s="1224"/>
      <c r="C121" s="1068" t="s">
        <v>901</v>
      </c>
      <c r="D121" s="1068" t="s">
        <v>1107</v>
      </c>
      <c r="E121" s="1069" t="s">
        <v>1521</v>
      </c>
      <c r="F121" s="1020"/>
      <c r="G121" s="1073"/>
      <c r="H121" s="1073"/>
      <c r="I121" s="1068"/>
    </row>
    <row r="122" spans="2:9" ht="115.5" customHeight="1">
      <c r="B122" s="1224"/>
      <c r="C122" s="1068" t="s">
        <v>904</v>
      </c>
      <c r="D122" s="1068" t="s">
        <v>1108</v>
      </c>
      <c r="E122" s="1069" t="s">
        <v>1109</v>
      </c>
      <c r="F122" s="1020"/>
      <c r="G122" s="1073"/>
      <c r="H122" s="1073"/>
      <c r="I122" s="1068"/>
    </row>
    <row r="123" spans="2:9" ht="42">
      <c r="B123" s="1224"/>
      <c r="C123" s="1068" t="s">
        <v>907</v>
      </c>
      <c r="D123" s="1068" t="s">
        <v>1456</v>
      </c>
      <c r="E123" s="1069" t="s">
        <v>1104</v>
      </c>
      <c r="F123" s="1020"/>
      <c r="G123" s="1073"/>
      <c r="H123" s="1073"/>
      <c r="I123" s="1068"/>
    </row>
    <row r="124" spans="2:9" ht="168">
      <c r="B124" s="1224"/>
      <c r="C124" s="1082" t="s">
        <v>910</v>
      </c>
      <c r="D124" s="1082" t="s">
        <v>911</v>
      </c>
      <c r="E124" s="1081" t="s">
        <v>1460</v>
      </c>
      <c r="F124" s="1025"/>
      <c r="G124" s="1076"/>
      <c r="H124" s="1076"/>
      <c r="I124" s="1082"/>
    </row>
    <row r="125" spans="2:9" ht="112">
      <c r="B125" s="1224"/>
      <c r="C125" s="1103" t="s">
        <v>913</v>
      </c>
      <c r="D125" s="1103" t="s">
        <v>914</v>
      </c>
      <c r="E125" s="1108" t="s">
        <v>1110</v>
      </c>
      <c r="F125" s="1105" t="s">
        <v>1111</v>
      </c>
      <c r="G125" s="1109" t="s">
        <v>1112</v>
      </c>
      <c r="H125" s="1155" t="s">
        <v>916</v>
      </c>
      <c r="I125" s="1103"/>
    </row>
    <row r="126" spans="2:9" ht="17" thickBot="1">
      <c r="B126" s="1231" t="s">
        <v>518</v>
      </c>
      <c r="C126" s="1231"/>
      <c r="D126" s="1231"/>
      <c r="E126" s="903"/>
      <c r="F126" s="388"/>
      <c r="G126" s="388"/>
      <c r="H126" s="388"/>
      <c r="I126" s="389"/>
    </row>
    <row r="127" spans="2:9" ht="39.75" customHeight="1">
      <c r="B127" s="1067" t="s">
        <v>722</v>
      </c>
      <c r="C127" s="1068" t="s">
        <v>729</v>
      </c>
      <c r="D127" s="1068" t="s">
        <v>1074</v>
      </c>
      <c r="E127" s="1110" t="s">
        <v>1513</v>
      </c>
      <c r="F127" s="1020"/>
      <c r="G127" s="1073"/>
      <c r="H127" s="1073"/>
      <c r="I127" s="1068"/>
    </row>
    <row r="128" spans="2:9" ht="42">
      <c r="B128" s="1229" t="s">
        <v>917</v>
      </c>
      <c r="C128" s="1068" t="s">
        <v>918</v>
      </c>
      <c r="D128" s="1068" t="s">
        <v>919</v>
      </c>
      <c r="E128" s="1069" t="s">
        <v>1522</v>
      </c>
      <c r="F128" s="1020" t="s">
        <v>1113</v>
      </c>
      <c r="G128" s="1073" t="s">
        <v>1087</v>
      </c>
      <c r="H128" s="1156" t="s">
        <v>921</v>
      </c>
      <c r="I128" s="1068"/>
    </row>
    <row r="129" spans="2:9" ht="28">
      <c r="B129" s="1230"/>
      <c r="C129" s="1082" t="s">
        <v>922</v>
      </c>
      <c r="D129" s="1082" t="s">
        <v>923</v>
      </c>
      <c r="E129" s="1081" t="s">
        <v>1515</v>
      </c>
      <c r="F129" s="1025"/>
      <c r="G129" s="1076"/>
      <c r="H129" s="1076"/>
      <c r="I129" s="1082"/>
    </row>
    <row r="130" spans="2:9" ht="42">
      <c r="B130" s="1230"/>
      <c r="C130" s="1103" t="s">
        <v>925</v>
      </c>
      <c r="D130" s="1103" t="s">
        <v>926</v>
      </c>
      <c r="E130" s="1081" t="s">
        <v>1515</v>
      </c>
      <c r="F130" s="1105" t="s">
        <v>1084</v>
      </c>
      <c r="G130" s="1106" t="s">
        <v>1087</v>
      </c>
      <c r="H130" s="1155" t="s">
        <v>1114</v>
      </c>
      <c r="I130" s="1103"/>
    </row>
    <row r="131" spans="2:9" ht="17" thickBot="1">
      <c r="B131" s="1231" t="s">
        <v>1115</v>
      </c>
      <c r="C131" s="1231"/>
      <c r="D131" s="1231"/>
      <c r="E131" s="903"/>
      <c r="F131" s="388"/>
      <c r="G131" s="388"/>
      <c r="H131" s="388"/>
      <c r="I131" s="389"/>
    </row>
    <row r="132" spans="2:9" ht="70">
      <c r="B132" s="1067" t="s">
        <v>722</v>
      </c>
      <c r="C132" s="1068" t="s">
        <v>729</v>
      </c>
      <c r="D132" s="1068" t="s">
        <v>1074</v>
      </c>
      <c r="E132" s="1110" t="s">
        <v>1513</v>
      </c>
      <c r="F132" s="1020"/>
      <c r="G132" s="1073"/>
      <c r="H132" s="1073"/>
      <c r="I132" s="1068" t="s">
        <v>929</v>
      </c>
    </row>
    <row r="133" spans="2:9" ht="70">
      <c r="B133" s="1223" t="s">
        <v>1116</v>
      </c>
      <c r="C133" s="1082" t="s">
        <v>931</v>
      </c>
      <c r="D133" s="1082" t="s">
        <v>932</v>
      </c>
      <c r="E133" s="1081" t="s">
        <v>1523</v>
      </c>
      <c r="F133" s="1025"/>
      <c r="G133" s="1076"/>
      <c r="H133" s="1076"/>
      <c r="I133" s="1082" t="s">
        <v>929</v>
      </c>
    </row>
    <row r="134" spans="2:9" ht="70">
      <c r="B134" s="1224"/>
      <c r="C134" s="1103" t="s">
        <v>934</v>
      </c>
      <c r="D134" s="1103" t="s">
        <v>935</v>
      </c>
      <c r="E134" s="1104" t="s">
        <v>1117</v>
      </c>
      <c r="F134" s="1105"/>
      <c r="G134" s="1106"/>
      <c r="H134" s="1106"/>
      <c r="I134" s="1103"/>
    </row>
    <row r="135" spans="2:9" ht="17" thickBot="1">
      <c r="B135" s="1225" t="s">
        <v>1118</v>
      </c>
      <c r="C135" s="1225"/>
      <c r="D135" s="1225"/>
      <c r="E135" s="903"/>
      <c r="F135" s="388"/>
      <c r="G135" s="388"/>
      <c r="H135" s="388"/>
      <c r="I135" s="389"/>
    </row>
    <row r="136" spans="2:9" ht="84">
      <c r="B136" s="1067" t="s">
        <v>722</v>
      </c>
      <c r="C136" s="1082" t="s">
        <v>729</v>
      </c>
      <c r="D136" s="1082" t="s">
        <v>1074</v>
      </c>
      <c r="E136" s="1081" t="s">
        <v>1524</v>
      </c>
      <c r="F136" s="1025"/>
      <c r="G136" s="1076"/>
      <c r="H136" s="1076"/>
      <c r="I136" s="1082" t="s">
        <v>929</v>
      </c>
    </row>
    <row r="137" spans="2:9" ht="84">
      <c r="B137" s="1107" t="s">
        <v>1119</v>
      </c>
      <c r="C137" s="1103" t="s">
        <v>940</v>
      </c>
      <c r="D137" s="1103" t="s">
        <v>941</v>
      </c>
      <c r="E137" s="1104" t="s">
        <v>1525</v>
      </c>
      <c r="F137" s="1105"/>
      <c r="G137" s="1106"/>
      <c r="H137" s="1106"/>
      <c r="I137" s="1103" t="s">
        <v>929</v>
      </c>
    </row>
    <row r="138" spans="2:9" ht="17" thickBot="1">
      <c r="B138" s="1225" t="s">
        <v>943</v>
      </c>
      <c r="C138" s="1225"/>
      <c r="D138" s="1225"/>
      <c r="E138" s="903"/>
      <c r="F138" s="388"/>
      <c r="G138" s="388"/>
      <c r="H138" s="388"/>
      <c r="I138" s="389"/>
    </row>
    <row r="139" spans="2:9" ht="98">
      <c r="B139" s="1093" t="s">
        <v>722</v>
      </c>
      <c r="C139" s="1068" t="s">
        <v>729</v>
      </c>
      <c r="D139" s="1068" t="s">
        <v>1074</v>
      </c>
      <c r="E139" s="1104" t="s">
        <v>1525</v>
      </c>
      <c r="F139" s="1020"/>
      <c r="G139" s="1073"/>
      <c r="H139" s="1073"/>
      <c r="I139" s="1068" t="s">
        <v>719</v>
      </c>
    </row>
    <row r="140" spans="2:9" ht="98">
      <c r="B140" s="1107" t="s">
        <v>945</v>
      </c>
      <c r="C140" s="1103" t="s">
        <v>946</v>
      </c>
      <c r="D140" s="1103" t="s">
        <v>947</v>
      </c>
      <c r="E140" s="1104" t="s">
        <v>1526</v>
      </c>
      <c r="F140" s="1105"/>
      <c r="G140" s="1106"/>
      <c r="H140" s="1106"/>
      <c r="I140" s="1103" t="s">
        <v>719</v>
      </c>
    </row>
    <row r="141" spans="2:9" ht="17" thickBot="1">
      <c r="B141" s="1225" t="s">
        <v>948</v>
      </c>
      <c r="C141" s="1225"/>
      <c r="D141" s="1225"/>
      <c r="E141" s="903"/>
      <c r="F141" s="388"/>
      <c r="G141" s="388"/>
      <c r="H141" s="388"/>
      <c r="I141" s="389"/>
    </row>
    <row r="142" spans="2:9" ht="90.75" customHeight="1">
      <c r="B142" s="1093" t="s">
        <v>722</v>
      </c>
      <c r="C142" s="1068" t="s">
        <v>729</v>
      </c>
      <c r="D142" s="1068" t="s">
        <v>1074</v>
      </c>
      <c r="E142" s="1069" t="s">
        <v>1545</v>
      </c>
      <c r="F142" s="1020"/>
      <c r="G142" s="1073"/>
      <c r="H142" s="1073"/>
      <c r="I142" s="1068" t="s">
        <v>950</v>
      </c>
    </row>
    <row r="143" spans="2:9" ht="98">
      <c r="B143" s="1107" t="s">
        <v>951</v>
      </c>
      <c r="C143" s="1103" t="s">
        <v>952</v>
      </c>
      <c r="D143" s="1103" t="s">
        <v>1120</v>
      </c>
      <c r="E143" s="1104" t="s">
        <v>1544</v>
      </c>
      <c r="F143" s="1105"/>
      <c r="G143" s="1106"/>
      <c r="H143" s="1106"/>
      <c r="I143" s="1103" t="s">
        <v>950</v>
      </c>
    </row>
    <row r="144" spans="2:9" ht="17" thickBot="1">
      <c r="B144" s="389" t="s">
        <v>955</v>
      </c>
      <c r="C144" s="389"/>
      <c r="D144" s="389"/>
      <c r="E144" s="903"/>
      <c r="F144" s="388"/>
      <c r="G144" s="388"/>
      <c r="H144" s="388"/>
      <c r="I144" s="389"/>
    </row>
    <row r="145" spans="2:9" ht="86.25" customHeight="1">
      <c r="B145" s="1093" t="s">
        <v>722</v>
      </c>
      <c r="C145" s="1068" t="s">
        <v>729</v>
      </c>
      <c r="D145" s="1068" t="s">
        <v>1074</v>
      </c>
      <c r="E145" s="1069" t="s">
        <v>1525</v>
      </c>
      <c r="F145" s="1020"/>
      <c r="G145" s="1073"/>
      <c r="H145" s="1073"/>
      <c r="I145" s="1068" t="s">
        <v>956</v>
      </c>
    </row>
    <row r="146" spans="2:9" ht="98">
      <c r="B146" s="1107" t="s">
        <v>957</v>
      </c>
      <c r="C146" s="1103" t="s">
        <v>958</v>
      </c>
      <c r="D146" s="1103" t="s">
        <v>959</v>
      </c>
      <c r="E146" s="1104" t="s">
        <v>1527</v>
      </c>
      <c r="F146" s="1105"/>
      <c r="G146" s="1106"/>
      <c r="H146" s="1106"/>
      <c r="I146" s="1103" t="s">
        <v>956</v>
      </c>
    </row>
    <row r="147" spans="2:9">
      <c r="B147" s="1111"/>
      <c r="C147" s="1112"/>
      <c r="D147" s="1113"/>
      <c r="E147" s="1114"/>
      <c r="F147" s="1115"/>
      <c r="G147" s="1115"/>
      <c r="H147" s="1115"/>
      <c r="I147" s="1116"/>
    </row>
    <row r="148" spans="2:9" ht="17" thickBot="1">
      <c r="B148" s="389" t="s">
        <v>1121</v>
      </c>
      <c r="C148" s="389"/>
      <c r="D148" s="389"/>
      <c r="E148" s="903"/>
      <c r="F148" s="388"/>
      <c r="G148" s="388"/>
      <c r="H148" s="388"/>
      <c r="I148" s="389"/>
    </row>
    <row r="149" spans="2:9" ht="70">
      <c r="B149" s="1067" t="s">
        <v>722</v>
      </c>
      <c r="C149" s="1068" t="s">
        <v>729</v>
      </c>
      <c r="D149" s="1068" t="s">
        <v>1074</v>
      </c>
      <c r="E149" s="1069" t="s">
        <v>1528</v>
      </c>
      <c r="F149" s="1020"/>
      <c r="G149" s="1073"/>
      <c r="H149" s="1073"/>
      <c r="I149" s="1068" t="s">
        <v>980</v>
      </c>
    </row>
    <row r="150" spans="2:9" ht="70">
      <c r="B150" s="1223" t="s">
        <v>981</v>
      </c>
      <c r="C150" s="1068" t="s">
        <v>982</v>
      </c>
      <c r="D150" s="1068" t="s">
        <v>1457</v>
      </c>
      <c r="E150" s="1069" t="s">
        <v>1529</v>
      </c>
      <c r="F150" s="1020"/>
      <c r="G150" s="1073"/>
      <c r="H150" s="1073"/>
      <c r="I150" s="1068" t="s">
        <v>980</v>
      </c>
    </row>
    <row r="151" spans="2:9" ht="42">
      <c r="B151" s="1224"/>
      <c r="C151" s="1103" t="s">
        <v>985</v>
      </c>
      <c r="D151" s="1103" t="s">
        <v>1458</v>
      </c>
      <c r="E151" s="1108" t="s">
        <v>1530</v>
      </c>
      <c r="F151" s="1105"/>
      <c r="G151" s="1106"/>
      <c r="H151" s="1106"/>
      <c r="I151" s="1103"/>
    </row>
    <row r="152" spans="2:9" ht="17" thickBot="1">
      <c r="B152" s="389" t="s">
        <v>988</v>
      </c>
      <c r="C152" s="389"/>
      <c r="D152" s="389"/>
      <c r="E152" s="903"/>
      <c r="F152" s="388"/>
      <c r="G152" s="388"/>
      <c r="H152" s="388"/>
      <c r="I152" s="389"/>
    </row>
    <row r="153" spans="2:9" ht="166.5" customHeight="1">
      <c r="B153" s="1067" t="s">
        <v>722</v>
      </c>
      <c r="C153" s="1068" t="s">
        <v>729</v>
      </c>
      <c r="D153" s="1068" t="s">
        <v>1074</v>
      </c>
      <c r="E153" s="1069" t="s">
        <v>1496</v>
      </c>
      <c r="F153" s="1020"/>
      <c r="G153" s="1073"/>
      <c r="H153" s="1073"/>
      <c r="I153" s="1068" t="s">
        <v>969</v>
      </c>
    </row>
    <row r="154" spans="2:9" ht="168">
      <c r="B154" s="1223" t="s">
        <v>989</v>
      </c>
      <c r="C154" s="1068" t="s">
        <v>990</v>
      </c>
      <c r="D154" s="1068" t="s">
        <v>991</v>
      </c>
      <c r="E154" s="1069" t="s">
        <v>1531</v>
      </c>
      <c r="F154" s="1020"/>
      <c r="G154" s="1073"/>
      <c r="H154" s="1073"/>
      <c r="I154" s="1068" t="s">
        <v>969</v>
      </c>
    </row>
    <row r="155" spans="2:9" ht="84">
      <c r="B155" s="1224"/>
      <c r="C155" s="1103" t="s">
        <v>993</v>
      </c>
      <c r="D155" s="1103" t="s">
        <v>994</v>
      </c>
      <c r="E155" s="1104" t="s">
        <v>1532</v>
      </c>
      <c r="F155" s="1105"/>
      <c r="G155" s="1106"/>
      <c r="H155" s="1106"/>
      <c r="I155" s="1103"/>
    </row>
    <row r="156" spans="2:9" ht="17" thickBot="1">
      <c r="B156" s="389" t="s">
        <v>996</v>
      </c>
      <c r="C156" s="389"/>
      <c r="D156" s="389"/>
      <c r="E156" s="903"/>
      <c r="F156" s="388"/>
      <c r="G156" s="388"/>
      <c r="H156" s="388"/>
      <c r="I156" s="389"/>
    </row>
    <row r="157" spans="2:9" ht="70">
      <c r="B157" s="1067" t="s">
        <v>722</v>
      </c>
      <c r="C157" s="1068" t="s">
        <v>729</v>
      </c>
      <c r="D157" s="1068" t="s">
        <v>1074</v>
      </c>
      <c r="E157" s="1069" t="s">
        <v>1497</v>
      </c>
      <c r="F157" s="1020"/>
      <c r="G157" s="1073"/>
      <c r="H157" s="1073"/>
      <c r="I157" s="1068" t="s">
        <v>997</v>
      </c>
    </row>
    <row r="158" spans="2:9" ht="70">
      <c r="B158" s="1107" t="s">
        <v>998</v>
      </c>
      <c r="C158" s="1103" t="s">
        <v>999</v>
      </c>
      <c r="D158" s="1103" t="s">
        <v>1000</v>
      </c>
      <c r="E158" s="1104" t="s">
        <v>1122</v>
      </c>
      <c r="F158" s="1105"/>
      <c r="G158" s="1106"/>
      <c r="H158" s="1106"/>
      <c r="I158" s="1103" t="s">
        <v>997</v>
      </c>
    </row>
    <row r="159" spans="2:9" ht="17" thickBot="1">
      <c r="B159" s="389" t="s">
        <v>1002</v>
      </c>
      <c r="C159" s="389"/>
      <c r="D159" s="389"/>
      <c r="E159" s="903"/>
      <c r="F159" s="388"/>
      <c r="G159" s="388"/>
      <c r="H159" s="388"/>
      <c r="I159" s="389"/>
    </row>
    <row r="160" spans="2:9" ht="70">
      <c r="B160" s="1093" t="s">
        <v>722</v>
      </c>
      <c r="C160" s="1068" t="s">
        <v>729</v>
      </c>
      <c r="D160" s="1068" t="s">
        <v>1074</v>
      </c>
      <c r="E160" s="1069" t="s">
        <v>1533</v>
      </c>
      <c r="F160" s="271"/>
      <c r="G160" s="383"/>
      <c r="H160" s="383"/>
      <c r="I160" s="300"/>
    </row>
    <row r="161" spans="2:9" ht="179.5" customHeight="1">
      <c r="B161" s="1084" t="s">
        <v>1004</v>
      </c>
      <c r="C161" s="1068" t="s">
        <v>1005</v>
      </c>
      <c r="D161" s="1068" t="s">
        <v>1459</v>
      </c>
      <c r="E161" s="290" t="s">
        <v>1663</v>
      </c>
      <c r="F161" s="271"/>
      <c r="G161" s="383"/>
      <c r="H161" s="383"/>
      <c r="I161" s="300"/>
    </row>
    <row r="162" spans="2:9" ht="42">
      <c r="B162" s="1117"/>
      <c r="C162" s="1103" t="s">
        <v>1008</v>
      </c>
      <c r="D162" s="1103" t="s">
        <v>1123</v>
      </c>
      <c r="E162" s="1104" t="s">
        <v>1534</v>
      </c>
      <c r="F162" s="331"/>
      <c r="G162" s="387"/>
      <c r="H162" s="387"/>
      <c r="I162" s="333"/>
    </row>
    <row r="163" spans="2:9" ht="17" thickBot="1">
      <c r="B163" s="389" t="s">
        <v>1011</v>
      </c>
      <c r="C163" s="389"/>
      <c r="D163" s="389"/>
      <c r="E163" s="903"/>
      <c r="F163" s="388"/>
      <c r="G163" s="388"/>
      <c r="H163" s="388"/>
      <c r="I163" s="389"/>
    </row>
    <row r="164" spans="2:9" ht="66" customHeight="1">
      <c r="B164" s="1067" t="s">
        <v>722</v>
      </c>
      <c r="C164" s="1068" t="s">
        <v>729</v>
      </c>
      <c r="D164" s="1068" t="s">
        <v>1074</v>
      </c>
      <c r="E164" s="1069" t="s">
        <v>1535</v>
      </c>
      <c r="F164" s="1020"/>
      <c r="G164" s="1073"/>
      <c r="H164" s="1073"/>
      <c r="I164" s="1068"/>
    </row>
    <row r="165" spans="2:9" ht="78" customHeight="1">
      <c r="B165" s="1223" t="s">
        <v>1013</v>
      </c>
      <c r="C165" s="1068" t="s">
        <v>1014</v>
      </c>
      <c r="D165" s="1068" t="s">
        <v>1454</v>
      </c>
      <c r="E165" s="1069" t="s">
        <v>1536</v>
      </c>
      <c r="F165" s="1020" t="s">
        <v>1124</v>
      </c>
      <c r="G165" s="1088" t="s">
        <v>1125</v>
      </c>
      <c r="H165" s="1073" t="s">
        <v>1126</v>
      </c>
      <c r="I165" s="1068"/>
    </row>
    <row r="166" spans="2:9" ht="76.75" customHeight="1">
      <c r="B166" s="1224"/>
      <c r="C166" s="1068" t="s">
        <v>1018</v>
      </c>
      <c r="D166" s="1068" t="s">
        <v>1019</v>
      </c>
      <c r="E166" s="1069" t="s">
        <v>1537</v>
      </c>
      <c r="F166" s="1020" t="s">
        <v>1127</v>
      </c>
      <c r="G166" s="1088" t="s">
        <v>1125</v>
      </c>
      <c r="H166" s="1073" t="s">
        <v>1126</v>
      </c>
      <c r="I166" s="1068"/>
    </row>
    <row r="167" spans="2:9" ht="56">
      <c r="B167" s="1224"/>
      <c r="C167" s="1103" t="s">
        <v>1021</v>
      </c>
      <c r="D167" s="1103" t="s">
        <v>1022</v>
      </c>
      <c r="E167" s="1104" t="s">
        <v>1469</v>
      </c>
      <c r="F167" s="1105"/>
      <c r="G167" s="1106"/>
      <c r="H167" s="1106"/>
      <c r="I167" s="1103"/>
    </row>
    <row r="168" spans="2:9" ht="17" thickBot="1">
      <c r="B168" s="389" t="s">
        <v>1024</v>
      </c>
      <c r="C168" s="389"/>
      <c r="D168" s="389"/>
      <c r="E168" s="903"/>
      <c r="F168" s="388"/>
      <c r="G168" s="388"/>
      <c r="H168" s="388"/>
      <c r="I168" s="389"/>
    </row>
    <row r="169" spans="2:9" ht="168">
      <c r="B169" s="1093" t="s">
        <v>722</v>
      </c>
      <c r="C169" s="1068" t="s">
        <v>729</v>
      </c>
      <c r="D169" s="1068" t="s">
        <v>1074</v>
      </c>
      <c r="E169" s="1069" t="s">
        <v>1538</v>
      </c>
      <c r="F169" s="1020"/>
      <c r="G169" s="1073"/>
      <c r="H169" s="1073"/>
      <c r="I169" s="1068" t="s">
        <v>969</v>
      </c>
    </row>
    <row r="170" spans="2:9" ht="168">
      <c r="B170" s="1118" t="s">
        <v>1026</v>
      </c>
      <c r="C170" s="1068" t="s">
        <v>1027</v>
      </c>
      <c r="D170" s="1068" t="s">
        <v>1453</v>
      </c>
      <c r="E170" s="1069" t="s">
        <v>1539</v>
      </c>
      <c r="F170" s="1020" t="s">
        <v>1113</v>
      </c>
      <c r="G170" s="1073" t="s">
        <v>1128</v>
      </c>
      <c r="H170" s="1073" t="s">
        <v>1129</v>
      </c>
      <c r="I170" s="1068" t="s">
        <v>969</v>
      </c>
    </row>
  </sheetData>
  <sheetProtection algorithmName="SHA-512" hashValue="7QmQv/mV7/kiZMfGYzZw0x5CVC6dnaDJXiytNXSDXYM307lU8qT2DOraObVvn6tquugexxgAeDB5xM3SAUcjzw==" saltValue="3kE3Hpr/BDdfBwAoBQSymw==" spinCount="100000" sheet="1" formatCells="0" insertColumns="0" insertRows="0" insertHyperlinks="0" deleteColumns="0" deleteRows="0" sort="0" autoFilter="0" pivotTables="0"/>
  <mergeCells count="60">
    <mergeCell ref="B21:D21"/>
    <mergeCell ref="B1:I1"/>
    <mergeCell ref="J1:J2"/>
    <mergeCell ref="B3:C3"/>
    <mergeCell ref="D3:I3"/>
    <mergeCell ref="B5:C5"/>
    <mergeCell ref="D5:I5"/>
    <mergeCell ref="F8:H8"/>
    <mergeCell ref="B11:D11"/>
    <mergeCell ref="B12:B16"/>
    <mergeCell ref="B17:D17"/>
    <mergeCell ref="B18:B20"/>
    <mergeCell ref="B49:B51"/>
    <mergeCell ref="B22:B34"/>
    <mergeCell ref="B35:D35"/>
    <mergeCell ref="B36:B42"/>
    <mergeCell ref="B43:D43"/>
    <mergeCell ref="B44:B46"/>
    <mergeCell ref="C45:C46"/>
    <mergeCell ref="D45:D46"/>
    <mergeCell ref="E45:E46"/>
    <mergeCell ref="F45:F46"/>
    <mergeCell ref="B48:D48"/>
    <mergeCell ref="H45:H46"/>
    <mergeCell ref="I45:I46"/>
    <mergeCell ref="G45:G46"/>
    <mergeCell ref="B81:B85"/>
    <mergeCell ref="B53:D53"/>
    <mergeCell ref="B55:B58"/>
    <mergeCell ref="B59:D59"/>
    <mergeCell ref="B61:B62"/>
    <mergeCell ref="B63:D63"/>
    <mergeCell ref="B66:D66"/>
    <mergeCell ref="B68:B70"/>
    <mergeCell ref="B71:D71"/>
    <mergeCell ref="B74:D74"/>
    <mergeCell ref="B76:B78"/>
    <mergeCell ref="B79:D79"/>
    <mergeCell ref="B86:D86"/>
    <mergeCell ref="B88:B94"/>
    <mergeCell ref="B95:D95"/>
    <mergeCell ref="B97:B101"/>
    <mergeCell ref="B131:D131"/>
    <mergeCell ref="B102:D102"/>
    <mergeCell ref="B104:B105"/>
    <mergeCell ref="B116:B125"/>
    <mergeCell ref="B126:D126"/>
    <mergeCell ref="B128:B130"/>
    <mergeCell ref="I104:I105"/>
    <mergeCell ref="B106:D106"/>
    <mergeCell ref="B108:B110"/>
    <mergeCell ref="B111:D111"/>
    <mergeCell ref="B114:D114"/>
    <mergeCell ref="B165:B167"/>
    <mergeCell ref="B133:B134"/>
    <mergeCell ref="B135:D135"/>
    <mergeCell ref="B138:D138"/>
    <mergeCell ref="B141:D141"/>
    <mergeCell ref="B150:B151"/>
    <mergeCell ref="B154:B155"/>
  </mergeCells>
  <hyperlinks>
    <hyperlink ref="E34" r:id="rId1" display="https://www.telefonica.de/investor-relations/corporate-governance.html" xr:uid="{F3695162-DB74-EC43-8817-05F0E55C4EA4}"/>
    <hyperlink ref="E161" r:id="rId2" location="sar" display="https://www.telefonica.de/nachhaltigkeit/responsible-business-plan-2025/kunden-und-geschaeftspartner.html - sar" xr:uid="{8AFCD81B-E9F6-6A47-871F-C9ADF95BC3A3}"/>
    <hyperlink ref="E78" r:id="rId3" display="http://www.telefonica.de/handyrecycling" xr:uid="{0371992D-09F7-3343-B4DF-3440DE703568}"/>
    <hyperlink ref="E33" r:id="rId4" display="https://www.telefonica.de/investor-relations/corporate-governance/verguetungssysteme-und-verguetungsberichte.html" xr:uid="{8DE2BF94-2F57-B540-A38B-9774A2D7296F}"/>
    <hyperlink ref="E32" r:id="rId5" display="https://www.telefonica.de/investor-relations/corporate-governance/verguetungssysteme-und-verguetungsberichte.html" xr:uid="{3DA2D972-0172-0748-B415-176D7E0863CD}"/>
  </hyperlinks>
  <pageMargins left="0.7" right="0.7" top="0.78740157499999996" bottom="0.78740157499999996" header="0.3" footer="0.3"/>
  <pageSetup paperSize="9" orientation="portrait" r:id="rId6"/>
  <ignoredErrors>
    <ignoredError sqref="C34 C36:C42 C44:C45" twoDigitTextYear="1"/>
  </ignoredErrors>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13b1cb-3481-496d-a3a8-3d60048efcf9">
      <UserInfo>
        <DisplayName>Melanie Borsos</DisplayName>
        <AccountId>14</AccountId>
        <AccountType/>
      </UserInfo>
      <UserInfo>
        <DisplayName>Lisa Schwarzmaier</DisplayName>
        <AccountId>447</AccountId>
        <AccountType/>
      </UserInfo>
    </SharedWithUsers>
    <lcf76f155ced4ddcb4097134ff3c332f xmlns="8868203c-9a75-4d46-998f-936e8fbc7f3a">
      <Terms xmlns="http://schemas.microsoft.com/office/infopath/2007/PartnerControls"/>
    </lcf76f155ced4ddcb4097134ff3c332f>
    <TaxCatchAll xmlns="356fb7ab-2206-429c-923a-3da7320dc9ae" xsi:nil="true"/>
    <Projektleitung xmlns="8868203c-9a75-4d46-998f-936e8fbc7f3a">
      <UserInfo>
        <DisplayName/>
        <AccountId xsi:nil="true"/>
        <AccountType/>
      </UserInfo>
    </Projektleitu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56FEF3AC9F61840B0E8B8F920F33B54" ma:contentTypeVersion="16" ma:contentTypeDescription="Ein neues Dokument erstellen." ma:contentTypeScope="" ma:versionID="6c8fe406d1532a37b61ea02bbf940d1b">
  <xsd:schema xmlns:xsd="http://www.w3.org/2001/XMLSchema" xmlns:xs="http://www.w3.org/2001/XMLSchema" xmlns:p="http://schemas.microsoft.com/office/2006/metadata/properties" xmlns:ns2="8868203c-9a75-4d46-998f-936e8fbc7f3a" xmlns:ns3="f913b1cb-3481-496d-a3a8-3d60048efcf9" xmlns:ns4="356fb7ab-2206-429c-923a-3da7320dc9ae" targetNamespace="http://schemas.microsoft.com/office/2006/metadata/properties" ma:root="true" ma:fieldsID="b763f3518513ed036b946a0e372d4978" ns2:_="" ns3:_="" ns4:_="">
    <xsd:import namespace="8868203c-9a75-4d46-998f-936e8fbc7f3a"/>
    <xsd:import namespace="f913b1cb-3481-496d-a3a8-3d60048efcf9"/>
    <xsd:import namespace="356fb7ab-2206-429c-923a-3da7320dc9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Projektleitung"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8203c-9a75-4d46-998f-936e8fbc7f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Projektleitung" ma:index="18" nillable="true" ma:displayName="Projektleitung" ma:format="Dropdown" ma:list="UserInfo" ma:SharePointGroup="0" ma:internalName="Projektleitun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a373d6a1-87b9-475e-b10a-bb582e919f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13b1cb-3481-496d-a3a8-3d60048efcf9"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6fb7ab-2206-429c-923a-3da7320dc9a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e9ec20-32ca-466e-b82e-0b2573743b06}" ma:internalName="TaxCatchAll" ma:showField="CatchAllData" ma:web="f913b1cb-3481-496d-a3a8-3d60048ef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A68293-9DB8-41B0-BFC8-D734451E0C5F}">
  <ds:schemaRefs>
    <ds:schemaRef ds:uri="8868203c-9a75-4d46-998f-936e8fbc7f3a"/>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356fb7ab-2206-429c-923a-3da7320dc9ae"/>
    <ds:schemaRef ds:uri="f913b1cb-3481-496d-a3a8-3d60048efcf9"/>
    <ds:schemaRef ds:uri="http://www.w3.org/XML/1998/namespace"/>
  </ds:schemaRefs>
</ds:datastoreItem>
</file>

<file path=customXml/itemProps2.xml><?xml version="1.0" encoding="utf-8"?>
<ds:datastoreItem xmlns:ds="http://schemas.openxmlformats.org/officeDocument/2006/customXml" ds:itemID="{573341F7-3390-4132-83F9-0D70E5807F19}">
  <ds:schemaRefs>
    <ds:schemaRef ds:uri="http://schemas.microsoft.com/sharepoint/v3/contenttype/forms"/>
  </ds:schemaRefs>
</ds:datastoreItem>
</file>

<file path=customXml/itemProps3.xml><?xml version="1.0" encoding="utf-8"?>
<ds:datastoreItem xmlns:ds="http://schemas.openxmlformats.org/officeDocument/2006/customXml" ds:itemID="{6D2E1278-2852-4F2E-9F29-23A2EB1A2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8203c-9a75-4d46-998f-936e8fbc7f3a"/>
    <ds:schemaRef ds:uri="f913b1cb-3481-496d-a3a8-3d60048efcf9"/>
    <ds:schemaRef ds:uri="356fb7ab-2206-429c-923a-3da7320dc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KPIs CR Report GER</vt:lpstr>
      <vt:lpstr>Inhalt</vt:lpstr>
      <vt:lpstr>ESG Ziele und Kennzahlen</vt:lpstr>
      <vt:lpstr>Umwelt</vt:lpstr>
      <vt:lpstr>Soziales</vt:lpstr>
      <vt:lpstr>Governance</vt:lpstr>
      <vt:lpstr>SDG-Beitrag</vt:lpstr>
      <vt:lpstr>EU Taxonomie</vt:lpstr>
      <vt:lpstr>GRI-Content-Index</vt:lpstr>
      <vt:lpstr>SASB-Index</vt:lpstr>
      <vt:lpstr>TCFD-Index</vt:lpstr>
      <vt:lpstr>GRI Index (Opt. 2)</vt:lpstr>
      <vt:lpstr>'EU Taxonomie'!Druckbereich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Standard</dc:creator>
  <cp:keywords/>
  <dc:description/>
  <cp:lastModifiedBy>Volker Wildenburg</cp:lastModifiedBy>
  <cp:revision/>
  <cp:lastPrinted>2024-03-01T13:54:32Z</cp:lastPrinted>
  <dcterms:created xsi:type="dcterms:W3CDTF">2021-01-06T19:10:10Z</dcterms:created>
  <dcterms:modified xsi:type="dcterms:W3CDTF">2024-06-04T15:29:32Z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0x010100356FEF3AC9F61840B0E8B8F920F33B54</vt:lpwstr>
  </property>
  <property fmtid="{D5CDD505-2E9C-101B-9397-08002B2CF9AE}" pid="3" name="Order">
    <vt:r8>60300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